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75"/>
  </bookViews>
  <sheets>
    <sheet name="材差" sheetId="1" r:id="rId1"/>
  </sheets>
  <definedNames>
    <definedName name="_xlnm.Print_Area" localSheetId="0">材差!$A$1:$G$615</definedName>
    <definedName name="_xlnm.Print_Titles" localSheetId="0">材差!$2:$4</definedName>
  </definedNames>
  <calcPr calcId="144525"/>
</workbook>
</file>

<file path=xl/sharedStrings.xml><?xml version="1.0" encoding="utf-8"?>
<sst xmlns="http://schemas.openxmlformats.org/spreadsheetml/2006/main" count="1870" uniqueCount="659">
  <si>
    <t>附件2</t>
  </si>
  <si>
    <t>锡林浩特市二〇二三年第三季度建设工程材料信息参考价</t>
  </si>
  <si>
    <r>
      <rPr>
        <sz val="11"/>
        <color indexed="8"/>
        <rFont val="宋体"/>
        <charset val="134"/>
      </rPr>
      <t>序号</t>
    </r>
  </si>
  <si>
    <r>
      <rPr>
        <sz val="11"/>
        <color indexed="8"/>
        <rFont val="宋体"/>
        <charset val="134"/>
      </rPr>
      <t>材料名称</t>
    </r>
  </si>
  <si>
    <r>
      <rPr>
        <sz val="11"/>
        <color indexed="8"/>
        <rFont val="宋体"/>
        <charset val="134"/>
      </rPr>
      <t>规格型号及特征</t>
    </r>
  </si>
  <si>
    <r>
      <rPr>
        <sz val="11"/>
        <color indexed="8"/>
        <rFont val="宋体"/>
        <charset val="134"/>
      </rPr>
      <t>单位</t>
    </r>
  </si>
  <si>
    <r>
      <rPr>
        <sz val="11"/>
        <color indexed="8"/>
        <rFont val="宋体"/>
        <charset val="134"/>
      </rPr>
      <t>参考价（元）</t>
    </r>
  </si>
  <si>
    <r>
      <rPr>
        <sz val="11"/>
        <color rgb="FF000000"/>
        <rFont val="宋体"/>
        <charset val="134"/>
      </rPr>
      <t>平均</t>
    </r>
    <r>
      <rPr>
        <sz val="11"/>
        <color rgb="FF000000"/>
        <rFont val="Times New Roman"/>
        <charset val="134"/>
      </rPr>
      <t xml:space="preserve">
</t>
    </r>
    <r>
      <rPr>
        <sz val="11"/>
        <color rgb="FF000000"/>
        <rFont val="宋体"/>
        <charset val="134"/>
      </rPr>
      <t>税率（</t>
    </r>
    <r>
      <rPr>
        <sz val="11"/>
        <color rgb="FF000000"/>
        <rFont val="Times New Roman"/>
        <charset val="134"/>
      </rPr>
      <t>%</t>
    </r>
    <r>
      <rPr>
        <sz val="11"/>
        <color rgb="FF000000"/>
        <rFont val="宋体"/>
        <charset val="134"/>
      </rPr>
      <t>）</t>
    </r>
  </si>
  <si>
    <r>
      <rPr>
        <sz val="11"/>
        <color indexed="8"/>
        <rFont val="宋体"/>
        <charset val="134"/>
      </rPr>
      <t>除税单价</t>
    </r>
  </si>
  <si>
    <r>
      <rPr>
        <sz val="11"/>
        <color indexed="8"/>
        <rFont val="宋体"/>
        <charset val="134"/>
      </rPr>
      <t>含税单价</t>
    </r>
  </si>
  <si>
    <r>
      <rPr>
        <b/>
        <sz val="11"/>
        <color indexed="8"/>
        <rFont val="宋体"/>
        <charset val="134"/>
      </rPr>
      <t>水、电、油类及其它</t>
    </r>
  </si>
  <si>
    <r>
      <rPr>
        <sz val="11"/>
        <color indexed="8"/>
        <rFont val="宋体"/>
        <charset val="134"/>
      </rPr>
      <t>工程用水</t>
    </r>
  </si>
  <si>
    <t>m³</t>
  </si>
  <si>
    <r>
      <rPr>
        <sz val="11"/>
        <color indexed="8"/>
        <rFont val="宋体"/>
        <charset val="134"/>
      </rPr>
      <t>电</t>
    </r>
  </si>
  <si>
    <t>kw/h</t>
  </si>
  <si>
    <t xml:space="preserve"> </t>
  </si>
  <si>
    <r>
      <rPr>
        <sz val="11"/>
        <color indexed="8"/>
        <rFont val="宋体"/>
        <charset val="134"/>
      </rPr>
      <t>汽油</t>
    </r>
  </si>
  <si>
    <r>
      <rPr>
        <sz val="9"/>
        <color rgb="FF000000"/>
        <rFont val="Times New Roman"/>
        <charset val="134"/>
      </rPr>
      <t>92</t>
    </r>
    <r>
      <rPr>
        <vertAlign val="superscript"/>
        <sz val="9"/>
        <color indexed="8"/>
        <rFont val="Times New Roman"/>
        <charset val="134"/>
      </rPr>
      <t>#</t>
    </r>
  </si>
  <si>
    <t>kg</t>
  </si>
  <si>
    <r>
      <rPr>
        <sz val="11"/>
        <color indexed="8"/>
        <rFont val="宋体"/>
        <charset val="134"/>
      </rPr>
      <t>柴油</t>
    </r>
  </si>
  <si>
    <r>
      <rPr>
        <sz val="9"/>
        <color rgb="FF000000"/>
        <rFont val="Times New Roman"/>
        <charset val="134"/>
      </rPr>
      <t>0</t>
    </r>
    <r>
      <rPr>
        <vertAlign val="superscript"/>
        <sz val="9"/>
        <color indexed="8"/>
        <rFont val="Times New Roman"/>
        <charset val="134"/>
      </rPr>
      <t>#</t>
    </r>
  </si>
  <si>
    <r>
      <rPr>
        <sz val="11"/>
        <color indexed="8"/>
        <rFont val="宋体"/>
        <charset val="134"/>
      </rPr>
      <t>镀锌铁丝</t>
    </r>
  </si>
  <si>
    <r>
      <rPr>
        <sz val="9"/>
        <color rgb="FF000000"/>
        <rFont val="宋体"/>
        <charset val="134"/>
      </rPr>
      <t>综合</t>
    </r>
  </si>
  <si>
    <r>
      <rPr>
        <sz val="11"/>
        <color indexed="8"/>
        <rFont val="宋体"/>
        <charset val="134"/>
      </rPr>
      <t>铁钉</t>
    </r>
  </si>
  <si>
    <r>
      <rPr>
        <sz val="9"/>
        <color indexed="8"/>
        <rFont val="宋体"/>
        <charset val="134"/>
      </rPr>
      <t>综合</t>
    </r>
  </si>
  <si>
    <r>
      <rPr>
        <sz val="11"/>
        <color indexed="8"/>
        <rFont val="宋体"/>
        <charset val="134"/>
      </rPr>
      <t>防锈漆</t>
    </r>
  </si>
  <si>
    <r>
      <rPr>
        <sz val="11"/>
        <color indexed="8"/>
        <rFont val="宋体"/>
        <charset val="134"/>
      </rPr>
      <t>调和漆</t>
    </r>
  </si>
  <si>
    <r>
      <rPr>
        <sz val="11"/>
        <color indexed="8"/>
        <rFont val="宋体"/>
        <charset val="134"/>
      </rPr>
      <t>电焊条</t>
    </r>
  </si>
  <si>
    <r>
      <rPr>
        <sz val="11"/>
        <color indexed="8"/>
        <rFont val="宋体"/>
        <charset val="134"/>
      </rPr>
      <t>成品腻子粉</t>
    </r>
  </si>
  <si>
    <r>
      <rPr>
        <sz val="11"/>
        <color indexed="8"/>
        <rFont val="宋体"/>
        <charset val="134"/>
      </rPr>
      <t>炉渣</t>
    </r>
  </si>
  <si>
    <t>注：园林、绿化用水依据《关于完善锡林浩特市居民生活用水阶梯价格制度及调整供水价格的批复》（锡发改价字[2015]47号）和《内蒙古自治区水资源税改革试点实施办法》执行，使用自来水6元/立方米，使用中水1元/立方米（自行取水）。</t>
  </si>
  <si>
    <t>周转性材料</t>
  </si>
  <si>
    <r>
      <rPr>
        <sz val="11"/>
        <color indexed="8"/>
        <rFont val="宋体"/>
        <charset val="134"/>
      </rPr>
      <t>组合钢模板</t>
    </r>
  </si>
  <si>
    <t>t</t>
  </si>
  <si>
    <r>
      <rPr>
        <sz val="11"/>
        <color indexed="8"/>
        <rFont val="宋体"/>
        <charset val="134"/>
      </rPr>
      <t>扣件</t>
    </r>
  </si>
  <si>
    <t>个</t>
  </si>
  <si>
    <r>
      <rPr>
        <sz val="11"/>
        <color indexed="8"/>
        <rFont val="宋体"/>
        <charset val="134"/>
      </rPr>
      <t>脚手架钢管</t>
    </r>
  </si>
  <si>
    <r>
      <rPr>
        <sz val="11"/>
        <color indexed="8"/>
        <rFont val="宋体"/>
        <charset val="134"/>
      </rPr>
      <t>脚手架钢管底座</t>
    </r>
  </si>
  <si>
    <r>
      <rPr>
        <sz val="10"/>
        <color indexed="8"/>
        <rFont val="宋体"/>
        <charset val="134"/>
      </rPr>
      <t>个</t>
    </r>
  </si>
  <si>
    <r>
      <rPr>
        <sz val="11"/>
        <color indexed="8"/>
        <rFont val="宋体"/>
        <charset val="134"/>
      </rPr>
      <t>脚手板</t>
    </r>
  </si>
  <si>
    <t>4000×300×50</t>
  </si>
  <si>
    <r>
      <rPr>
        <sz val="10"/>
        <color rgb="FF000000"/>
        <rFont val="Times New Roman"/>
        <charset val="134"/>
      </rPr>
      <t>m</t>
    </r>
    <r>
      <rPr>
        <vertAlign val="superscript"/>
        <sz val="10"/>
        <color indexed="8"/>
        <rFont val="Times New Roman"/>
        <charset val="134"/>
      </rPr>
      <t>3</t>
    </r>
  </si>
  <si>
    <r>
      <rPr>
        <sz val="11"/>
        <color indexed="8"/>
        <rFont val="宋体"/>
        <charset val="134"/>
      </rPr>
      <t>复合模板</t>
    </r>
  </si>
  <si>
    <r>
      <rPr>
        <sz val="10"/>
        <color rgb="FF000000"/>
        <rFont val="Times New Roman"/>
        <charset val="134"/>
      </rPr>
      <t>m</t>
    </r>
    <r>
      <rPr>
        <vertAlign val="superscript"/>
        <sz val="10"/>
        <color indexed="8"/>
        <rFont val="Times New Roman"/>
        <charset val="134"/>
      </rPr>
      <t>2</t>
    </r>
  </si>
  <si>
    <r>
      <rPr>
        <sz val="11"/>
        <color indexed="8"/>
        <rFont val="宋体"/>
        <charset val="134"/>
      </rPr>
      <t>木支撑</t>
    </r>
  </si>
  <si>
    <r>
      <rPr>
        <sz val="11"/>
        <color indexed="8"/>
        <rFont val="宋体"/>
        <charset val="134"/>
      </rPr>
      <t>钢支撑及配件</t>
    </r>
  </si>
  <si>
    <r>
      <rPr>
        <b/>
        <sz val="11"/>
        <color indexed="8"/>
        <rFont val="宋体"/>
        <charset val="134"/>
      </rPr>
      <t>木材</t>
    </r>
  </si>
  <si>
    <r>
      <rPr>
        <sz val="11"/>
        <color indexed="8"/>
        <rFont val="宋体"/>
        <charset val="134"/>
      </rPr>
      <t>板材</t>
    </r>
  </si>
  <si>
    <r>
      <rPr>
        <sz val="9"/>
        <color indexed="8"/>
        <rFont val="宋体"/>
        <charset val="134"/>
      </rPr>
      <t>一等</t>
    </r>
  </si>
  <si>
    <r>
      <rPr>
        <sz val="9"/>
        <color indexed="8"/>
        <rFont val="宋体"/>
        <charset val="134"/>
      </rPr>
      <t>二等</t>
    </r>
  </si>
  <si>
    <r>
      <rPr>
        <sz val="11"/>
        <color indexed="8"/>
        <rFont val="宋体"/>
        <charset val="134"/>
      </rPr>
      <t>方材</t>
    </r>
  </si>
  <si>
    <r>
      <rPr>
        <sz val="9"/>
        <color indexed="8"/>
        <rFont val="宋体"/>
        <charset val="134"/>
      </rPr>
      <t>一等（落叶松）</t>
    </r>
  </si>
  <si>
    <r>
      <rPr>
        <sz val="9"/>
        <color indexed="8"/>
        <rFont val="宋体"/>
        <charset val="134"/>
      </rPr>
      <t>三等</t>
    </r>
  </si>
  <si>
    <r>
      <rPr>
        <sz val="11"/>
        <color indexed="8"/>
        <rFont val="宋体"/>
        <charset val="134"/>
      </rPr>
      <t>模板木材</t>
    </r>
  </si>
  <si>
    <r>
      <rPr>
        <sz val="9"/>
        <color indexed="8"/>
        <rFont val="宋体"/>
        <charset val="134"/>
      </rPr>
      <t>落叶松</t>
    </r>
  </si>
  <si>
    <r>
      <rPr>
        <sz val="11"/>
        <color indexed="8"/>
        <rFont val="宋体"/>
        <charset val="134"/>
      </rPr>
      <t>原木柃材</t>
    </r>
  </si>
  <si>
    <r>
      <rPr>
        <b/>
        <sz val="11"/>
        <color indexed="8"/>
        <rFont val="宋体"/>
        <charset val="134"/>
      </rPr>
      <t>钢材</t>
    </r>
  </si>
  <si>
    <r>
      <rPr>
        <sz val="11"/>
        <color indexed="8"/>
        <rFont val="宋体"/>
        <charset val="134"/>
      </rPr>
      <t>光圆钢筋</t>
    </r>
  </si>
  <si>
    <r>
      <rPr>
        <sz val="9"/>
        <color rgb="FF000000"/>
        <rFont val="Times New Roman"/>
        <charset val="134"/>
      </rPr>
      <t>Φ10</t>
    </r>
    <r>
      <rPr>
        <sz val="9"/>
        <color indexed="8"/>
        <rFont val="宋体"/>
        <charset val="134"/>
      </rPr>
      <t>以内，</t>
    </r>
    <r>
      <rPr>
        <sz val="9"/>
        <color indexed="8"/>
        <rFont val="Times New Roman"/>
        <charset val="134"/>
      </rPr>
      <t xml:space="preserve">HPB300 </t>
    </r>
  </si>
  <si>
    <r>
      <rPr>
        <sz val="9"/>
        <color rgb="FF000000"/>
        <rFont val="Times New Roman"/>
        <charset val="134"/>
      </rPr>
      <t>Φ10</t>
    </r>
    <r>
      <rPr>
        <sz val="9"/>
        <color indexed="8"/>
        <rFont val="宋体"/>
        <charset val="134"/>
      </rPr>
      <t>以上，</t>
    </r>
    <r>
      <rPr>
        <sz val="9"/>
        <color indexed="8"/>
        <rFont val="Times New Roman"/>
        <charset val="134"/>
      </rPr>
      <t xml:space="preserve">HPB300 </t>
    </r>
  </si>
  <si>
    <r>
      <rPr>
        <sz val="11"/>
        <color indexed="8"/>
        <rFont val="宋体"/>
        <charset val="134"/>
      </rPr>
      <t>带肋钢筋</t>
    </r>
  </si>
  <si>
    <r>
      <rPr>
        <sz val="9"/>
        <color indexed="8"/>
        <rFont val="宋体"/>
        <charset val="134"/>
      </rPr>
      <t>Ⅱ级，综合，</t>
    </r>
    <r>
      <rPr>
        <sz val="9"/>
        <color indexed="8"/>
        <rFont val="Times New Roman"/>
        <charset val="134"/>
      </rPr>
      <t>HPB400</t>
    </r>
    <r>
      <rPr>
        <sz val="9"/>
        <color indexed="8"/>
        <rFont val="宋体"/>
        <charset val="134"/>
      </rPr>
      <t>以内</t>
    </r>
  </si>
  <si>
    <r>
      <rPr>
        <sz val="9"/>
        <color indexed="8"/>
        <rFont val="宋体"/>
        <charset val="134"/>
      </rPr>
      <t>Ⅲ级，</t>
    </r>
    <r>
      <rPr>
        <sz val="9"/>
        <color indexed="8"/>
        <rFont val="Times New Roman"/>
        <charset val="134"/>
      </rPr>
      <t>Φ10</t>
    </r>
    <r>
      <rPr>
        <sz val="9"/>
        <color indexed="8"/>
        <rFont val="宋体"/>
        <charset val="134"/>
      </rPr>
      <t>以内，</t>
    </r>
    <r>
      <rPr>
        <sz val="9"/>
        <color indexed="8"/>
        <rFont val="Times New Roman"/>
        <charset val="134"/>
      </rPr>
      <t xml:space="preserve">HRB400 </t>
    </r>
    <r>
      <rPr>
        <sz val="9"/>
        <color indexed="8"/>
        <rFont val="宋体"/>
        <charset val="134"/>
      </rPr>
      <t>以上</t>
    </r>
  </si>
  <si>
    <r>
      <rPr>
        <sz val="9"/>
        <color indexed="8"/>
        <rFont val="宋体"/>
        <charset val="134"/>
      </rPr>
      <t>Ⅲ级，</t>
    </r>
    <r>
      <rPr>
        <sz val="9"/>
        <color indexed="8"/>
        <rFont val="Times New Roman"/>
        <charset val="134"/>
      </rPr>
      <t>Φ10</t>
    </r>
    <r>
      <rPr>
        <sz val="9"/>
        <color indexed="8"/>
        <rFont val="宋体"/>
        <charset val="134"/>
      </rPr>
      <t>以上，</t>
    </r>
    <r>
      <rPr>
        <sz val="9"/>
        <color indexed="8"/>
        <rFont val="Times New Roman"/>
        <charset val="134"/>
      </rPr>
      <t xml:space="preserve">HRB400 </t>
    </r>
    <r>
      <rPr>
        <sz val="9"/>
        <color indexed="8"/>
        <rFont val="宋体"/>
        <charset val="134"/>
      </rPr>
      <t>以上</t>
    </r>
  </si>
  <si>
    <t>角钢</t>
  </si>
  <si>
    <t>镀锌型钢</t>
  </si>
  <si>
    <r>
      <rPr>
        <sz val="11"/>
        <color indexed="8"/>
        <rFont val="宋体"/>
        <charset val="134"/>
      </rPr>
      <t>热轧钢板</t>
    </r>
  </si>
  <si>
    <r>
      <rPr>
        <sz val="11"/>
        <color indexed="8"/>
        <rFont val="宋体"/>
        <charset val="134"/>
      </rPr>
      <t>镀锌薄板</t>
    </r>
  </si>
  <si>
    <r>
      <rPr>
        <sz val="11"/>
        <color indexed="8"/>
        <rFont val="宋体"/>
        <charset val="134"/>
      </rPr>
      <t>冷轧钢板</t>
    </r>
  </si>
  <si>
    <r>
      <rPr>
        <sz val="11"/>
        <color indexed="8"/>
        <rFont val="宋体"/>
        <charset val="134"/>
      </rPr>
      <t>焊接钢管</t>
    </r>
  </si>
  <si>
    <r>
      <rPr>
        <sz val="11"/>
        <color indexed="8"/>
        <rFont val="宋体"/>
        <charset val="134"/>
      </rPr>
      <t>无缝钢管</t>
    </r>
  </si>
  <si>
    <t>螺旋钢管</t>
  </si>
  <si>
    <t>镀锌钢管</t>
  </si>
  <si>
    <r>
      <rPr>
        <sz val="11"/>
        <color indexed="8"/>
        <rFont val="宋体"/>
        <charset val="134"/>
      </rPr>
      <t>冷拔低碳钢丝</t>
    </r>
  </si>
  <si>
    <r>
      <rPr>
        <b/>
        <sz val="11"/>
        <color indexed="8"/>
        <rFont val="宋体"/>
        <charset val="134"/>
      </rPr>
      <t>水泥及地材</t>
    </r>
  </si>
  <si>
    <t>硅酸盐水泥</t>
  </si>
  <si>
    <r>
      <rPr>
        <sz val="11"/>
        <color indexed="8"/>
        <rFont val="宋体"/>
        <charset val="134"/>
      </rPr>
      <t>白水泥</t>
    </r>
  </si>
  <si>
    <r>
      <rPr>
        <sz val="9"/>
        <color indexed="8"/>
        <rFont val="宋体"/>
        <charset val="134"/>
      </rPr>
      <t>普通</t>
    </r>
  </si>
  <si>
    <r>
      <rPr>
        <sz val="11"/>
        <color indexed="8"/>
        <rFont val="宋体"/>
        <charset val="134"/>
      </rPr>
      <t>中粗砂</t>
    </r>
  </si>
  <si>
    <r>
      <rPr>
        <sz val="11"/>
        <color indexed="8"/>
        <rFont val="宋体"/>
        <charset val="134"/>
      </rPr>
      <t>机制红砖</t>
    </r>
  </si>
  <si>
    <t>240×115×53mm</t>
  </si>
  <si>
    <r>
      <rPr>
        <sz val="10"/>
        <color indexed="8"/>
        <rFont val="宋体"/>
        <charset val="134"/>
      </rPr>
      <t>千块</t>
    </r>
  </si>
  <si>
    <r>
      <rPr>
        <sz val="11"/>
        <color indexed="8"/>
        <rFont val="宋体"/>
        <charset val="134"/>
      </rPr>
      <t>多孔砖</t>
    </r>
  </si>
  <si>
    <t>240×115×90mm</t>
  </si>
  <si>
    <r>
      <rPr>
        <sz val="11"/>
        <color indexed="8"/>
        <rFont val="宋体"/>
        <charset val="134"/>
      </rPr>
      <t>水泥砖</t>
    </r>
  </si>
  <si>
    <t>陶粒砼实心砖</t>
  </si>
  <si>
    <t>190×90×53mm</t>
  </si>
  <si>
    <t>块</t>
  </si>
  <si>
    <r>
      <rPr>
        <sz val="11"/>
        <color indexed="8"/>
        <rFont val="宋体"/>
        <charset val="134"/>
      </rPr>
      <t>陶粒空心砌块</t>
    </r>
  </si>
  <si>
    <r>
      <rPr>
        <sz val="9"/>
        <color rgb="FF000000"/>
        <rFont val="Times New Roman"/>
        <charset val="134"/>
      </rPr>
      <t>100</t>
    </r>
    <r>
      <rPr>
        <sz val="9"/>
        <color indexed="8"/>
        <rFont val="宋体"/>
        <charset val="134"/>
      </rPr>
      <t>厚</t>
    </r>
  </si>
  <si>
    <r>
      <rPr>
        <sz val="9"/>
        <color rgb="FF000000"/>
        <rFont val="Times New Roman"/>
        <charset val="134"/>
      </rPr>
      <t>200</t>
    </r>
    <r>
      <rPr>
        <sz val="9"/>
        <color indexed="8"/>
        <rFont val="宋体"/>
        <charset val="134"/>
      </rPr>
      <t>厚</t>
    </r>
  </si>
  <si>
    <r>
      <rPr>
        <sz val="11"/>
        <color indexed="8"/>
        <rFont val="宋体"/>
        <charset val="134"/>
      </rPr>
      <t>浮石空心砌块</t>
    </r>
  </si>
  <si>
    <r>
      <rPr>
        <sz val="11"/>
        <color indexed="8"/>
        <rFont val="宋体"/>
        <charset val="134"/>
      </rPr>
      <t>炉灰渣空心砌块</t>
    </r>
  </si>
  <si>
    <t>加气混凝土砌块</t>
  </si>
  <si>
    <r>
      <rPr>
        <sz val="11"/>
        <color indexed="8"/>
        <rFont val="宋体"/>
        <charset val="134"/>
      </rPr>
      <t>碎</t>
    </r>
    <r>
      <rPr>
        <sz val="11"/>
        <color indexed="8"/>
        <rFont val="Times New Roman"/>
        <charset val="134"/>
      </rPr>
      <t xml:space="preserve"> </t>
    </r>
    <r>
      <rPr>
        <sz val="11"/>
        <color indexed="8"/>
        <rFont val="宋体"/>
        <charset val="134"/>
      </rPr>
      <t>石</t>
    </r>
  </si>
  <si>
    <r>
      <rPr>
        <sz val="11"/>
        <color indexed="8"/>
        <rFont val="宋体"/>
        <charset val="134"/>
      </rPr>
      <t>山皮石</t>
    </r>
  </si>
  <si>
    <r>
      <rPr>
        <sz val="11"/>
        <color indexed="8"/>
        <rFont val="宋体"/>
        <charset val="134"/>
      </rPr>
      <t>聚苯乙烯泡沫板（阻燃</t>
    </r>
    <r>
      <rPr>
        <sz val="11"/>
        <color indexed="8"/>
        <rFont val="Times New Roman"/>
        <charset val="134"/>
      </rPr>
      <t>B</t>
    </r>
    <r>
      <rPr>
        <sz val="11"/>
        <color indexed="8"/>
        <rFont val="宋体"/>
        <charset val="134"/>
      </rPr>
      <t>级）</t>
    </r>
  </si>
  <si>
    <r>
      <rPr>
        <sz val="9"/>
        <color indexed="8"/>
        <rFont val="宋体"/>
        <charset val="134"/>
      </rPr>
      <t>容重</t>
    </r>
    <r>
      <rPr>
        <sz val="9"/>
        <color indexed="8"/>
        <rFont val="Times New Roman"/>
        <charset val="134"/>
      </rPr>
      <t>16kg/ m</t>
    </r>
    <r>
      <rPr>
        <vertAlign val="superscript"/>
        <sz val="9"/>
        <color indexed="8"/>
        <rFont val="Times New Roman"/>
        <charset val="134"/>
      </rPr>
      <t>3</t>
    </r>
  </si>
  <si>
    <r>
      <rPr>
        <sz val="9"/>
        <color indexed="8"/>
        <rFont val="宋体"/>
        <charset val="134"/>
      </rPr>
      <t>容重</t>
    </r>
    <r>
      <rPr>
        <sz val="9"/>
        <color indexed="8"/>
        <rFont val="Times New Roman"/>
        <charset val="134"/>
      </rPr>
      <t>18kg/ m</t>
    </r>
    <r>
      <rPr>
        <vertAlign val="superscript"/>
        <sz val="9"/>
        <color indexed="8"/>
        <rFont val="Times New Roman"/>
        <charset val="134"/>
      </rPr>
      <t>3</t>
    </r>
  </si>
  <si>
    <r>
      <rPr>
        <sz val="9"/>
        <color indexed="8"/>
        <rFont val="宋体"/>
        <charset val="134"/>
      </rPr>
      <t>容重</t>
    </r>
    <r>
      <rPr>
        <sz val="9"/>
        <color indexed="8"/>
        <rFont val="Times New Roman"/>
        <charset val="134"/>
      </rPr>
      <t>20kg/ m</t>
    </r>
    <r>
      <rPr>
        <vertAlign val="superscript"/>
        <sz val="9"/>
        <color indexed="8"/>
        <rFont val="Times New Roman"/>
        <charset val="134"/>
      </rPr>
      <t>3</t>
    </r>
  </si>
  <si>
    <r>
      <rPr>
        <sz val="9"/>
        <color indexed="8"/>
        <rFont val="宋体"/>
        <charset val="134"/>
      </rPr>
      <t>容重</t>
    </r>
    <r>
      <rPr>
        <sz val="9"/>
        <color indexed="8"/>
        <rFont val="Times New Roman"/>
        <charset val="134"/>
      </rPr>
      <t>25kg/ m</t>
    </r>
    <r>
      <rPr>
        <vertAlign val="superscript"/>
        <sz val="9"/>
        <color indexed="8"/>
        <rFont val="Times New Roman"/>
        <charset val="134"/>
      </rPr>
      <t>3</t>
    </r>
  </si>
  <si>
    <r>
      <rPr>
        <sz val="9"/>
        <color indexed="8"/>
        <rFont val="宋体"/>
        <charset val="134"/>
      </rPr>
      <t>容重</t>
    </r>
    <r>
      <rPr>
        <sz val="9"/>
        <color indexed="8"/>
        <rFont val="Times New Roman"/>
        <charset val="134"/>
      </rPr>
      <t>30kg/m</t>
    </r>
    <r>
      <rPr>
        <vertAlign val="superscript"/>
        <sz val="9"/>
        <color indexed="8"/>
        <rFont val="Times New Roman"/>
        <charset val="134"/>
      </rPr>
      <t>3</t>
    </r>
  </si>
  <si>
    <r>
      <rPr>
        <sz val="11"/>
        <color indexed="8"/>
        <rFont val="宋体"/>
        <charset val="134"/>
      </rPr>
      <t>彩钢板</t>
    </r>
    <r>
      <rPr>
        <sz val="11"/>
        <color indexed="8"/>
        <rFont val="Times New Roman"/>
        <charset val="134"/>
      </rPr>
      <t xml:space="preserve"> </t>
    </r>
    <r>
      <rPr>
        <sz val="11"/>
        <color indexed="8"/>
        <rFont val="宋体"/>
        <charset val="134"/>
      </rPr>
      <t>（双面层）</t>
    </r>
  </si>
  <si>
    <r>
      <rPr>
        <sz val="9"/>
        <color indexed="8"/>
        <rFont val="宋体"/>
        <charset val="134"/>
      </rPr>
      <t>聚氨酯</t>
    </r>
    <r>
      <rPr>
        <sz val="9"/>
        <color indexed="8"/>
        <rFont val="Times New Roman"/>
        <charset val="134"/>
      </rPr>
      <t>100mm</t>
    </r>
  </si>
  <si>
    <r>
      <rPr>
        <sz val="11"/>
        <color indexed="8"/>
        <rFont val="宋体"/>
        <charset val="134"/>
      </rPr>
      <t>彩钢夹芯板（双面层）</t>
    </r>
  </si>
  <si>
    <r>
      <rPr>
        <sz val="9"/>
        <color indexed="8"/>
        <rFont val="宋体"/>
        <charset val="134"/>
      </rPr>
      <t>苯板</t>
    </r>
    <r>
      <rPr>
        <sz val="9"/>
        <color indexed="8"/>
        <rFont val="Times New Roman"/>
        <charset val="134"/>
      </rPr>
      <t>50mm</t>
    </r>
  </si>
  <si>
    <r>
      <rPr>
        <sz val="9"/>
        <color indexed="8"/>
        <rFont val="宋体"/>
        <charset val="134"/>
      </rPr>
      <t>苯板</t>
    </r>
    <r>
      <rPr>
        <sz val="9"/>
        <color indexed="8"/>
        <rFont val="Times New Roman"/>
        <charset val="134"/>
      </rPr>
      <t>100mm</t>
    </r>
  </si>
  <si>
    <r>
      <rPr>
        <sz val="11"/>
        <color indexed="8"/>
        <rFont val="宋体"/>
        <charset val="134"/>
      </rPr>
      <t>单层彩钢压型板</t>
    </r>
  </si>
  <si>
    <t>0.5mm</t>
  </si>
  <si>
    <r>
      <rPr>
        <sz val="11"/>
        <color rgb="FF000000"/>
        <rFont val="Times New Roman"/>
        <charset val="134"/>
      </rPr>
      <t>SBS</t>
    </r>
    <r>
      <rPr>
        <sz val="11"/>
        <color indexed="8"/>
        <rFont val="宋体"/>
        <charset val="134"/>
      </rPr>
      <t>防水卷材</t>
    </r>
  </si>
  <si>
    <r>
      <rPr>
        <sz val="9"/>
        <color indexed="8"/>
        <rFont val="宋体"/>
        <charset val="134"/>
      </rPr>
      <t>聚脂胎双面膜</t>
    </r>
    <r>
      <rPr>
        <sz val="9"/>
        <color indexed="8"/>
        <rFont val="Times New Roman"/>
        <charset val="134"/>
      </rPr>
      <t>3mm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</si>
  <si>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</si>
  <si>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-25</t>
    </r>
    <r>
      <rPr>
        <sz val="9"/>
        <color indexed="8"/>
        <rFont val="宋体"/>
        <charset val="134"/>
      </rPr>
      <t>℃</t>
    </r>
    <r>
      <rPr>
        <sz val="9"/>
        <color indexed="8"/>
        <rFont val="Times New Roman"/>
        <charset val="134"/>
      </rPr>
      <t xml:space="preserve"> </t>
    </r>
    <r>
      <rPr>
        <sz val="9"/>
        <color indexed="8"/>
        <rFont val="宋体"/>
        <charset val="134"/>
      </rPr>
      <t>）</t>
    </r>
  </si>
  <si>
    <t>自粘改性沥青防水卷材</t>
  </si>
  <si>
    <t>3mm</t>
  </si>
  <si>
    <t>4mm</t>
  </si>
  <si>
    <t>高聚物自粘改性沥青防水卷材</t>
  </si>
  <si>
    <t xml:space="preserve">    预拌砼（含运费、泵送费及制作过程的添加剂，未含特殊用途添加剂）</t>
  </si>
  <si>
    <r>
      <rPr>
        <sz val="11"/>
        <color indexed="8"/>
        <rFont val="宋体"/>
        <charset val="134"/>
      </rPr>
      <t>预拌砼</t>
    </r>
  </si>
  <si>
    <t>C10-20-4</t>
  </si>
  <si>
    <t>C15-20-4</t>
  </si>
  <si>
    <t>C20-20-4</t>
  </si>
  <si>
    <t>C25-20-4</t>
  </si>
  <si>
    <t>C30-20-4</t>
  </si>
  <si>
    <t>C35-20-4</t>
  </si>
  <si>
    <t>C40-20-4</t>
  </si>
  <si>
    <t>C45-20-4</t>
  </si>
  <si>
    <t>C50-20-4</t>
  </si>
  <si>
    <t>预拌沥青砼（含运费）</t>
  </si>
  <si>
    <t>预拌沥青砼</t>
  </si>
  <si>
    <r>
      <rPr>
        <sz val="9"/>
        <color indexed="8"/>
        <rFont val="宋体"/>
        <charset val="134"/>
      </rPr>
      <t>细粒式</t>
    </r>
    <r>
      <rPr>
        <sz val="9"/>
        <color indexed="8"/>
        <rFont val="Times New Roman"/>
        <charset val="134"/>
      </rPr>
      <t>AC-13</t>
    </r>
  </si>
  <si>
    <r>
      <rPr>
        <sz val="9"/>
        <color indexed="8"/>
        <rFont val="宋体"/>
        <charset val="134"/>
      </rPr>
      <t>中粒式</t>
    </r>
    <r>
      <rPr>
        <sz val="9"/>
        <color indexed="8"/>
        <rFont val="Times New Roman"/>
        <charset val="134"/>
      </rPr>
      <t>AC-16</t>
    </r>
  </si>
  <si>
    <r>
      <rPr>
        <sz val="9"/>
        <color indexed="8"/>
        <rFont val="宋体"/>
        <charset val="134"/>
      </rPr>
      <t>粗粒式</t>
    </r>
    <r>
      <rPr>
        <sz val="9"/>
        <color indexed="8"/>
        <rFont val="Times New Roman"/>
        <charset val="134"/>
      </rPr>
      <t>AC-20</t>
    </r>
  </si>
  <si>
    <t>石材、地砖、墙砖</t>
  </si>
  <si>
    <r>
      <rPr>
        <sz val="11"/>
        <color indexed="8"/>
        <rFont val="宋体"/>
        <charset val="134"/>
      </rPr>
      <t>陶瓷地面砖</t>
    </r>
  </si>
  <si>
    <t>300×300mm</t>
  </si>
  <si>
    <t>300×600mm</t>
  </si>
  <si>
    <t>600×600mm</t>
  </si>
  <si>
    <t>800×800mm</t>
  </si>
  <si>
    <t>1000×1000mm</t>
  </si>
  <si>
    <t>1200×1200mm</t>
  </si>
  <si>
    <r>
      <rPr>
        <sz val="11"/>
        <color indexed="8"/>
        <rFont val="宋体"/>
        <charset val="134"/>
      </rPr>
      <t>墙面瓷砖</t>
    </r>
  </si>
  <si>
    <t>300*600m</t>
  </si>
  <si>
    <t>300*300m</t>
  </si>
  <si>
    <t>花岗岩（装饰用）</t>
  </si>
  <si>
    <t>600×600×20mm</t>
  </si>
  <si>
    <t>大理石（装饰用）</t>
  </si>
  <si>
    <t>门窗</t>
  </si>
  <si>
    <t>钢化玻璃</t>
  </si>
  <si>
    <t>综合</t>
  </si>
  <si>
    <r>
      <rPr>
        <sz val="11"/>
        <color rgb="FF000000"/>
        <rFont val="Times New Roman"/>
        <charset val="134"/>
      </rPr>
      <t>m</t>
    </r>
    <r>
      <rPr>
        <vertAlign val="superscript"/>
        <sz val="11"/>
        <color indexed="8"/>
        <rFont val="Times New Roman"/>
        <charset val="134"/>
      </rPr>
      <t>2</t>
    </r>
  </si>
  <si>
    <t>/</t>
  </si>
  <si>
    <t>断桥铝合金窗（双玻）</t>
  </si>
  <si>
    <t>平开、含中空玻璃及安装70系列</t>
  </si>
  <si>
    <t>平开、含中空玻璃及安装75系列</t>
  </si>
  <si>
    <t>推拉、含中空玻璃及安装70系列</t>
  </si>
  <si>
    <t>推拉、含中空玻璃及安装75系列</t>
  </si>
  <si>
    <t>断桥铝合金窗（三玻）</t>
  </si>
  <si>
    <t>断桥铝合金门</t>
  </si>
  <si>
    <t>平开、含中空玻璃及安装65系列</t>
  </si>
  <si>
    <t>推拉、含中空玻璃及安装65系列</t>
  </si>
  <si>
    <t>塑钢窗</t>
  </si>
  <si>
    <t>综合（含中空玻璃及安装）</t>
  </si>
  <si>
    <t>㎡</t>
  </si>
  <si>
    <t>塑钢门</t>
  </si>
  <si>
    <r>
      <rPr>
        <sz val="11"/>
        <color indexed="8"/>
        <rFont val="宋体"/>
        <charset val="134"/>
      </rPr>
      <t>钛金门</t>
    </r>
  </si>
  <si>
    <t>综合（含安装）</t>
  </si>
  <si>
    <t>钢制甲级防火门</t>
  </si>
  <si>
    <t>综合（含安装、闭门器）</t>
  </si>
  <si>
    <t>钢制乙级防火门</t>
  </si>
  <si>
    <t>钢制丙级防火门</t>
  </si>
  <si>
    <r>
      <rPr>
        <sz val="11"/>
        <color indexed="8"/>
        <rFont val="宋体"/>
        <charset val="134"/>
      </rPr>
      <t>肯德基门</t>
    </r>
  </si>
  <si>
    <r>
      <rPr>
        <sz val="10"/>
        <color rgb="FF000000"/>
        <rFont val="Times New Roman"/>
        <charset val="134"/>
      </rPr>
      <t>m</t>
    </r>
    <r>
      <rPr>
        <vertAlign val="superscript"/>
        <sz val="10"/>
        <color rgb="FF000000"/>
        <rFont val="Times New Roman"/>
        <charset val="134"/>
      </rPr>
      <t>2</t>
    </r>
  </si>
  <si>
    <t>市政</t>
  </si>
  <si>
    <r>
      <rPr>
        <sz val="11"/>
        <color indexed="8"/>
        <rFont val="宋体"/>
        <charset val="134"/>
      </rPr>
      <t>土工布</t>
    </r>
  </si>
  <si>
    <r>
      <rPr>
        <sz val="9"/>
        <color indexed="8"/>
        <rFont val="宋体"/>
        <charset val="134"/>
      </rPr>
      <t>道路用</t>
    </r>
  </si>
  <si>
    <r>
      <rPr>
        <sz val="11"/>
        <color indexed="8"/>
        <rFont val="宋体"/>
        <charset val="134"/>
      </rPr>
      <t>石油沥青</t>
    </r>
  </si>
  <si>
    <r>
      <rPr>
        <sz val="11"/>
        <color indexed="8"/>
        <rFont val="宋体"/>
        <charset val="134"/>
      </rPr>
      <t>乳化沥青</t>
    </r>
  </si>
  <si>
    <r>
      <rPr>
        <sz val="11"/>
        <color rgb="FF000000"/>
        <rFont val="Times New Roman"/>
        <charset val="134"/>
      </rPr>
      <t>SBS</t>
    </r>
    <r>
      <rPr>
        <sz val="11"/>
        <color indexed="8"/>
        <rFont val="宋体"/>
        <charset val="134"/>
      </rPr>
      <t>改性沥青</t>
    </r>
  </si>
  <si>
    <t>烧结砖</t>
  </si>
  <si>
    <r>
      <rPr>
        <sz val="11"/>
        <color indexed="8"/>
        <rFont val="宋体"/>
        <charset val="134"/>
      </rPr>
      <t>混凝土侧石</t>
    </r>
  </si>
  <si>
    <t>1000×300×100</t>
  </si>
  <si>
    <r>
      <rPr>
        <sz val="10"/>
        <color indexed="8"/>
        <rFont val="宋体"/>
        <charset val="134"/>
      </rPr>
      <t>块</t>
    </r>
  </si>
  <si>
    <t>1000×350×120/140</t>
  </si>
  <si>
    <t>500×350×120/140</t>
  </si>
  <si>
    <t>500×300×100/120</t>
  </si>
  <si>
    <t>500×300×80/100</t>
  </si>
  <si>
    <t>500×300×60/100</t>
  </si>
  <si>
    <t>250×350×120/140</t>
  </si>
  <si>
    <r>
      <rPr>
        <sz val="11"/>
        <color indexed="8"/>
        <rFont val="宋体"/>
        <charset val="134"/>
      </rPr>
      <t>混凝土平石</t>
    </r>
  </si>
  <si>
    <t>800×400×130</t>
  </si>
  <si>
    <t>500×300×150</t>
  </si>
  <si>
    <t>500×300×100</t>
  </si>
  <si>
    <t>500×300×80</t>
  </si>
  <si>
    <t>500×250×100</t>
  </si>
  <si>
    <t>500×200×100</t>
  </si>
  <si>
    <t>500×200×80</t>
  </si>
  <si>
    <t>500×200×60</t>
  </si>
  <si>
    <t>400×200×60</t>
  </si>
  <si>
    <r>
      <rPr>
        <sz val="11"/>
        <color indexed="8"/>
        <rFont val="宋体"/>
        <charset val="134"/>
      </rPr>
      <t>混凝土环保砖</t>
    </r>
  </si>
  <si>
    <t>C25      6cm</t>
  </si>
  <si>
    <t>C30      6cm</t>
  </si>
  <si>
    <r>
      <rPr>
        <sz val="11"/>
        <color indexed="8"/>
        <rFont val="宋体"/>
        <charset val="134"/>
      </rPr>
      <t>路用花岗岩石板</t>
    </r>
  </si>
  <si>
    <t>5cm</t>
  </si>
  <si>
    <r>
      <rPr>
        <sz val="11"/>
        <color indexed="8"/>
        <rFont val="宋体"/>
        <charset val="134"/>
      </rPr>
      <t>路用花岗岩侧石</t>
    </r>
  </si>
  <si>
    <t>普通</t>
  </si>
  <si>
    <t>路用花岗岩侧石</t>
  </si>
  <si>
    <r>
      <rPr>
        <sz val="9"/>
        <color indexed="8"/>
        <rFont val="宋体"/>
        <charset val="134"/>
      </rPr>
      <t>异型</t>
    </r>
  </si>
  <si>
    <r>
      <rPr>
        <sz val="11"/>
        <color indexed="8"/>
        <rFont val="宋体"/>
        <charset val="134"/>
      </rPr>
      <t>铸铁井圈井盖</t>
    </r>
  </si>
  <si>
    <r>
      <rPr>
        <sz val="9"/>
        <color rgb="FF000000"/>
        <rFont val="Times New Roman"/>
        <charset val="134"/>
      </rPr>
      <t>Φ700</t>
    </r>
    <r>
      <rPr>
        <sz val="9"/>
        <color indexed="8"/>
        <rFont val="宋体"/>
        <charset val="134"/>
      </rPr>
      <t>（普通材质）</t>
    </r>
  </si>
  <si>
    <r>
      <rPr>
        <sz val="10"/>
        <color indexed="8"/>
        <rFont val="宋体"/>
        <charset val="134"/>
      </rPr>
      <t>套</t>
    </r>
  </si>
  <si>
    <r>
      <rPr>
        <sz val="9"/>
        <color rgb="FF000000"/>
        <rFont val="Times New Roman"/>
        <charset val="134"/>
      </rPr>
      <t>Φ700</t>
    </r>
    <r>
      <rPr>
        <sz val="9"/>
        <color indexed="8"/>
        <rFont val="宋体"/>
        <charset val="134"/>
      </rPr>
      <t>（球墨材质）</t>
    </r>
  </si>
  <si>
    <r>
      <rPr>
        <sz val="11"/>
        <color indexed="8"/>
        <rFont val="宋体"/>
        <charset val="134"/>
      </rPr>
      <t>铸铁雨水箅子</t>
    </r>
  </si>
  <si>
    <r>
      <rPr>
        <sz val="9"/>
        <color rgb="FF000000"/>
        <rFont val="Times New Roman"/>
        <charset val="134"/>
      </rPr>
      <t>750×450</t>
    </r>
    <r>
      <rPr>
        <sz val="9"/>
        <color indexed="8"/>
        <rFont val="宋体"/>
        <charset val="134"/>
      </rPr>
      <t>（普通材质）</t>
    </r>
  </si>
  <si>
    <r>
      <rPr>
        <sz val="9"/>
        <color rgb="FF000000"/>
        <rFont val="Times New Roman"/>
        <charset val="134"/>
      </rPr>
      <t>750×450</t>
    </r>
    <r>
      <rPr>
        <sz val="9"/>
        <color indexed="8"/>
        <rFont val="宋体"/>
        <charset val="134"/>
      </rPr>
      <t>（球墨材质）</t>
    </r>
  </si>
  <si>
    <r>
      <rPr>
        <b/>
        <sz val="11"/>
        <color indexed="8"/>
        <rFont val="宋体"/>
        <charset val="134"/>
      </rPr>
      <t>安装</t>
    </r>
  </si>
  <si>
    <r>
      <rPr>
        <sz val="11"/>
        <color indexed="8"/>
        <rFont val="宋体"/>
        <charset val="134"/>
      </rPr>
      <t>单联开关</t>
    </r>
  </si>
  <si>
    <r>
      <rPr>
        <sz val="11"/>
        <color indexed="8"/>
        <rFont val="宋体"/>
        <charset val="134"/>
      </rPr>
      <t>双联开关</t>
    </r>
  </si>
  <si>
    <r>
      <rPr>
        <sz val="11"/>
        <color indexed="8"/>
        <rFont val="宋体"/>
        <charset val="134"/>
      </rPr>
      <t>三联开关</t>
    </r>
  </si>
  <si>
    <r>
      <rPr>
        <sz val="11"/>
        <color indexed="8"/>
        <rFont val="宋体"/>
        <charset val="134"/>
      </rPr>
      <t>四联开关</t>
    </r>
  </si>
  <si>
    <r>
      <rPr>
        <sz val="11"/>
        <color indexed="8"/>
        <rFont val="宋体"/>
        <charset val="134"/>
      </rPr>
      <t>五孔插座</t>
    </r>
  </si>
  <si>
    <r>
      <rPr>
        <sz val="9"/>
        <color indexed="8"/>
        <rFont val="宋体"/>
        <charset val="134"/>
      </rPr>
      <t>带门</t>
    </r>
  </si>
  <si>
    <r>
      <rPr>
        <sz val="9"/>
        <color indexed="8"/>
        <rFont val="宋体"/>
        <charset val="134"/>
      </rPr>
      <t>带盖</t>
    </r>
  </si>
  <si>
    <r>
      <rPr>
        <sz val="11"/>
        <color indexed="8"/>
        <rFont val="宋体"/>
        <charset val="134"/>
      </rPr>
      <t>三孔插座</t>
    </r>
  </si>
  <si>
    <r>
      <rPr>
        <sz val="11"/>
        <color indexed="8"/>
        <rFont val="宋体"/>
        <charset val="134"/>
      </rPr>
      <t>空调插座</t>
    </r>
  </si>
  <si>
    <r>
      <rPr>
        <sz val="11"/>
        <color indexed="8"/>
        <rFont val="宋体"/>
        <charset val="134"/>
      </rPr>
      <t>触摸电子延时开关</t>
    </r>
  </si>
  <si>
    <r>
      <rPr>
        <sz val="9"/>
        <color rgb="FF000000"/>
        <rFont val="Times New Roman"/>
        <charset val="134"/>
      </rPr>
      <t xml:space="preserve"> </t>
    </r>
    <r>
      <rPr>
        <sz val="9"/>
        <color indexed="8"/>
        <rFont val="宋体"/>
        <charset val="134"/>
      </rPr>
      <t>标准带指示灯</t>
    </r>
  </si>
  <si>
    <r>
      <rPr>
        <sz val="11"/>
        <color indexed="8"/>
        <rFont val="宋体"/>
        <charset val="134"/>
      </rPr>
      <t>声控开关</t>
    </r>
  </si>
  <si>
    <t>开关盒</t>
  </si>
  <si>
    <t>接线盒</t>
  </si>
  <si>
    <t>钢制</t>
  </si>
  <si>
    <r>
      <rPr>
        <sz val="11"/>
        <color indexed="8"/>
        <rFont val="宋体"/>
        <charset val="134"/>
      </rPr>
      <t>金属电线管</t>
    </r>
  </si>
  <si>
    <t>JDG20</t>
  </si>
  <si>
    <t>m</t>
  </si>
  <si>
    <t>JDG25</t>
  </si>
  <si>
    <t>JDG32</t>
  </si>
  <si>
    <t>JDG40</t>
  </si>
  <si>
    <t>JDG50</t>
  </si>
  <si>
    <r>
      <rPr>
        <sz val="11"/>
        <color rgb="FF000000"/>
        <rFont val="Times New Roman"/>
        <charset val="134"/>
      </rPr>
      <t>BV-</t>
    </r>
    <r>
      <rPr>
        <sz val="11"/>
        <color indexed="8"/>
        <rFont val="宋体"/>
        <charset val="134"/>
      </rPr>
      <t>塑铜线</t>
    </r>
  </si>
  <si>
    <r>
      <rPr>
        <sz val="9"/>
        <color rgb="FF000000"/>
        <rFont val="Times New Roman"/>
        <charset val="134"/>
      </rPr>
      <t>2.5m</t>
    </r>
    <r>
      <rPr>
        <vertAlign val="superscript"/>
        <sz val="9"/>
        <color rgb="FF000000"/>
        <rFont val="Times New Roman"/>
        <charset val="134"/>
      </rPr>
      <t>2</t>
    </r>
  </si>
  <si>
    <r>
      <rPr>
        <sz val="9"/>
        <color rgb="FF000000"/>
        <rFont val="Times New Roman"/>
        <charset val="134"/>
      </rPr>
      <t>4m</t>
    </r>
    <r>
      <rPr>
        <vertAlign val="superscript"/>
        <sz val="9"/>
        <color rgb="FF000000"/>
        <rFont val="Times New Roman"/>
        <charset val="134"/>
      </rPr>
      <t>2</t>
    </r>
  </si>
  <si>
    <r>
      <rPr>
        <sz val="9"/>
        <color rgb="FF000000"/>
        <rFont val="Times New Roman"/>
        <charset val="134"/>
      </rPr>
      <t>6m</t>
    </r>
    <r>
      <rPr>
        <vertAlign val="superscript"/>
        <sz val="9"/>
        <color rgb="FF000000"/>
        <rFont val="Times New Roman"/>
        <charset val="134"/>
      </rPr>
      <t>2</t>
    </r>
  </si>
  <si>
    <r>
      <rPr>
        <sz val="9"/>
        <color rgb="FF000000"/>
        <rFont val="Times New Roman"/>
        <charset val="134"/>
      </rPr>
      <t>10m</t>
    </r>
    <r>
      <rPr>
        <vertAlign val="superscript"/>
        <sz val="9"/>
        <color rgb="FF000000"/>
        <rFont val="Times New Roman"/>
        <charset val="134"/>
      </rPr>
      <t>2</t>
    </r>
  </si>
  <si>
    <r>
      <rPr>
        <sz val="9"/>
        <color rgb="FF000000"/>
        <rFont val="Times New Roman"/>
        <charset val="134"/>
      </rPr>
      <t>16m</t>
    </r>
    <r>
      <rPr>
        <vertAlign val="superscript"/>
        <sz val="9"/>
        <color rgb="FF000000"/>
        <rFont val="Times New Roman"/>
        <charset val="134"/>
      </rPr>
      <t>2</t>
    </r>
  </si>
  <si>
    <r>
      <rPr>
        <sz val="9"/>
        <color rgb="FF000000"/>
        <rFont val="Times New Roman"/>
        <charset val="134"/>
      </rPr>
      <t>25m</t>
    </r>
    <r>
      <rPr>
        <vertAlign val="superscript"/>
        <sz val="9"/>
        <color rgb="FF000000"/>
        <rFont val="Times New Roman"/>
        <charset val="134"/>
      </rPr>
      <t>2</t>
    </r>
  </si>
  <si>
    <r>
      <rPr>
        <sz val="9"/>
        <color rgb="FF000000"/>
        <rFont val="Times New Roman"/>
        <charset val="134"/>
      </rPr>
      <t>35m</t>
    </r>
    <r>
      <rPr>
        <vertAlign val="superscript"/>
        <sz val="9"/>
        <color rgb="FF000000"/>
        <rFont val="Times New Roman"/>
        <charset val="134"/>
      </rPr>
      <t>2</t>
    </r>
  </si>
  <si>
    <r>
      <rPr>
        <sz val="9"/>
        <color rgb="FF000000"/>
        <rFont val="Times New Roman"/>
        <charset val="134"/>
      </rPr>
      <t>50m</t>
    </r>
    <r>
      <rPr>
        <vertAlign val="superscript"/>
        <sz val="9"/>
        <color rgb="FF000000"/>
        <rFont val="Times New Roman"/>
        <charset val="134"/>
      </rPr>
      <t>2</t>
    </r>
  </si>
  <si>
    <r>
      <rPr>
        <sz val="11"/>
        <color indexed="8"/>
        <rFont val="宋体"/>
        <charset val="134"/>
      </rPr>
      <t>电气用</t>
    </r>
    <r>
      <rPr>
        <sz val="11"/>
        <color indexed="8"/>
        <rFont val="Times New Roman"/>
        <charset val="134"/>
      </rPr>
      <t>PVC</t>
    </r>
    <r>
      <rPr>
        <sz val="11"/>
        <color indexed="8"/>
        <rFont val="宋体"/>
        <charset val="134"/>
      </rPr>
      <t>管</t>
    </r>
  </si>
  <si>
    <t>φ15</t>
  </si>
  <si>
    <t>φ20</t>
  </si>
  <si>
    <t>φ25</t>
  </si>
  <si>
    <t>φ32</t>
  </si>
  <si>
    <t>φ40</t>
  </si>
  <si>
    <t>φ50</t>
  </si>
  <si>
    <r>
      <rPr>
        <sz val="11"/>
        <color indexed="8"/>
        <rFont val="宋体"/>
        <charset val="134"/>
      </rPr>
      <t>槽式镀锌桥架</t>
    </r>
  </si>
  <si>
    <t>100×50</t>
  </si>
  <si>
    <r>
      <rPr>
        <sz val="11"/>
        <color indexed="8"/>
        <rFont val="宋体"/>
        <charset val="134"/>
      </rPr>
      <t>槽式镀锌桥架</t>
    </r>
    <r>
      <rPr>
        <sz val="11"/>
        <color indexed="8"/>
        <rFont val="Times New Roman"/>
        <charset val="134"/>
      </rPr>
      <t xml:space="preserve"> </t>
    </r>
  </si>
  <si>
    <t>100×75</t>
  </si>
  <si>
    <t>100×100</t>
  </si>
  <si>
    <t>200×100</t>
  </si>
  <si>
    <t>300×100</t>
  </si>
  <si>
    <t>400×100</t>
  </si>
  <si>
    <t>400×200</t>
  </si>
  <si>
    <t>铜芯交联聚乙烯绝缘聚氯乙烯护套电力电缆</t>
  </si>
  <si>
    <t>YJV-0.6/1KV 3×2.5</t>
  </si>
  <si>
    <r>
      <rPr>
        <sz val="11"/>
        <color indexed="8"/>
        <rFont val="宋体"/>
        <charset val="134"/>
      </rPr>
      <t>铜芯交联聚乙烯绝缘聚氯乙烯护套电力电缆</t>
    </r>
  </si>
  <si>
    <t>YJV-0.6/1KV 3×4</t>
  </si>
  <si>
    <t>YJV-0.6/1KV 3×6</t>
  </si>
  <si>
    <t>YJV-0.6/1KV 3×10</t>
  </si>
  <si>
    <t>YJV-0.6/1KV 3×16</t>
  </si>
  <si>
    <t>YJV-0.6/1KV 3×25</t>
  </si>
  <si>
    <t>YJV-0.6/1KV 3×35</t>
  </si>
  <si>
    <t>YJV-0.6/1KV 3×50</t>
  </si>
  <si>
    <t>YJV-0.6/1KV 3×70</t>
  </si>
  <si>
    <t>YJV-0.6/1KV 4×2.5</t>
  </si>
  <si>
    <t>YJV-0.6/1KV 4×4</t>
  </si>
  <si>
    <t>YJV-0.6/1KV 4×6</t>
  </si>
  <si>
    <t>YJV-0.6/1KV 4×10</t>
  </si>
  <si>
    <t>YJV-0.6/1KV 4×16</t>
  </si>
  <si>
    <t>YJV-0.6/1KV 4×25</t>
  </si>
  <si>
    <t>YJV-0.6/1KV 4×35</t>
  </si>
  <si>
    <t>YJV-0.6/1KV 4×50</t>
  </si>
  <si>
    <t>YJV-0.6/1KV 4×70</t>
  </si>
  <si>
    <t>YJV-0.6/1KV 4×95</t>
  </si>
  <si>
    <t>YJV-0.6/1KV 4×120</t>
  </si>
  <si>
    <t>YJV-0.6/1KV 4×150</t>
  </si>
  <si>
    <t>YJV-0.6/1KV 4×185</t>
  </si>
  <si>
    <t>YJV-0.6/1KV 4×240</t>
  </si>
  <si>
    <t>YJV-0.6/1KV 5×2.5</t>
  </si>
  <si>
    <t>YJV-0.6/1KV 5×4</t>
  </si>
  <si>
    <t>YJV-0.6/1KV 5×6</t>
  </si>
  <si>
    <t>YJV-0.6/1KV 5×10</t>
  </si>
  <si>
    <t>YJV-0.6/1KV 5×16</t>
  </si>
  <si>
    <t>YJV-0.6/1KV 5×25</t>
  </si>
  <si>
    <t>YJV-0.6/1KV 5×35</t>
  </si>
  <si>
    <t>YJV-0.6/1KV 5×50</t>
  </si>
  <si>
    <t>YJV-0.6/1KV 5×70</t>
  </si>
  <si>
    <t>YJV-0.6/1KV 5×95</t>
  </si>
  <si>
    <t>YJV-0.6/1KV 5×120</t>
  </si>
  <si>
    <t>YJV-0.6/1KV 5×150</t>
  </si>
  <si>
    <t>YJV-0.6/1KV 5×185</t>
  </si>
  <si>
    <t>YJV-0.6/1KV 3×4+1×2.5</t>
  </si>
  <si>
    <t>YJV-0.6/1KV 3×6+1×4</t>
  </si>
  <si>
    <t>YJV-0.6/1KV 3×10+1×6</t>
  </si>
  <si>
    <t>YJV-0.6/1KV 3×16+1×10</t>
  </si>
  <si>
    <t>YJV-0.6/1KV 3×25+1×16</t>
  </si>
  <si>
    <t>YJV-0.6/1KV 3×35+1×16</t>
  </si>
  <si>
    <t>YJV-0.6/1KV 3×50+1×25</t>
  </si>
  <si>
    <t>YJV-0.6/1KV 3×70+1×35</t>
  </si>
  <si>
    <t>YJV-0.6/1KV 3×95+1×50</t>
  </si>
  <si>
    <t>YJV-0.6/1KV 3×120+1×70</t>
  </si>
  <si>
    <t>YJV-0.6/1KV 3×150+1×70</t>
  </si>
  <si>
    <t>YJV-0.6/1KV 3×185+1×95</t>
  </si>
  <si>
    <t>YJV-0.6/1KV 3×240+1×120</t>
  </si>
  <si>
    <t>YJV-0.6/1KV 3×6+2×4</t>
  </si>
  <si>
    <t>YJV-0.6/1KV 3×10+2×6</t>
  </si>
  <si>
    <t>YJV-0.6/1KV 3×16+2×10</t>
  </si>
  <si>
    <t>YJV-0.6/1KV 3×25+2×16</t>
  </si>
  <si>
    <t>YJV-0.6/1KV 3×35+2×16</t>
  </si>
  <si>
    <t>YJV-0.6/1KV 3×50+2×25</t>
  </si>
  <si>
    <t>YJV-0.6/1KV 3×70+2×35</t>
  </si>
  <si>
    <t>YJV-0.6/1KV 3×95+2×50</t>
  </si>
  <si>
    <t>YJV-0.6/1KV 3×120+2×70</t>
  </si>
  <si>
    <t>YJV-0.6/1KV 3×150+2×70</t>
  </si>
  <si>
    <t>YJV-0.6/1KV 3×185+2×70</t>
  </si>
  <si>
    <t>YJV-0.6/1KV 3×240+2×120</t>
  </si>
  <si>
    <t>YJV-0.6/1KV 4×10+1×6</t>
  </si>
  <si>
    <t>YJV-0.6/1KV 4×16+1×10</t>
  </si>
  <si>
    <t>YJV-0.6/1KV 4×25+1×16</t>
  </si>
  <si>
    <t>YJV-0.6/1KV 4×35+1×16</t>
  </si>
  <si>
    <t>YJV-0.6/1KV 4×50+1×25</t>
  </si>
  <si>
    <t>YJV-0.6/1KV 4×70+1×35</t>
  </si>
  <si>
    <t>YJV-0.6/1KV 4×95+1×50</t>
  </si>
  <si>
    <t>YJV-0.6/1KV 4×120+1×70</t>
  </si>
  <si>
    <t>YJV-0.6/1KV 4×150+1×70</t>
  </si>
  <si>
    <t>YJV-0.6/1KV 4×185+1×95</t>
  </si>
  <si>
    <t>YJV-0.6/1KV 4×240+1×120</t>
  </si>
  <si>
    <r>
      <rPr>
        <sz val="10"/>
        <color rgb="FF000000"/>
        <rFont val="Times New Roman"/>
        <charset val="134"/>
      </rPr>
      <t>UPVC</t>
    </r>
    <r>
      <rPr>
        <sz val="10"/>
        <color indexed="8"/>
        <rFont val="宋体"/>
        <charset val="134"/>
      </rPr>
      <t>建筑排水螺旋消音管</t>
    </r>
  </si>
  <si>
    <t>D50</t>
  </si>
  <si>
    <t>D75</t>
  </si>
  <si>
    <t>D100</t>
  </si>
  <si>
    <r>
      <rPr>
        <sz val="10"/>
        <color theme="1"/>
        <rFont val="Times New Roman"/>
        <charset val="134"/>
      </rPr>
      <t>UPVC</t>
    </r>
    <r>
      <rPr>
        <sz val="10"/>
        <color theme="1"/>
        <rFont val="宋体"/>
        <charset val="134"/>
      </rPr>
      <t>建筑排水螺旋消音管</t>
    </r>
  </si>
  <si>
    <t>D150</t>
  </si>
  <si>
    <r>
      <rPr>
        <sz val="11"/>
        <color rgb="FF000000"/>
        <rFont val="Times New Roman"/>
        <charset val="134"/>
      </rPr>
      <t>HDPE</t>
    </r>
    <r>
      <rPr>
        <sz val="11"/>
        <color indexed="8"/>
        <rFont val="宋体"/>
        <charset val="134"/>
      </rPr>
      <t>双壁波纹排水管</t>
    </r>
  </si>
  <si>
    <t>DN200</t>
  </si>
  <si>
    <t>DN300</t>
  </si>
  <si>
    <t>DN400</t>
  </si>
  <si>
    <t>DN500</t>
  </si>
  <si>
    <r>
      <rPr>
        <sz val="11"/>
        <color rgb="FF000000"/>
        <rFont val="Times New Roman"/>
        <charset val="134"/>
      </rPr>
      <t>PE</t>
    </r>
    <r>
      <rPr>
        <sz val="11"/>
        <color indexed="8"/>
        <rFont val="宋体"/>
        <charset val="134"/>
      </rPr>
      <t>给水管</t>
    </r>
  </si>
  <si>
    <r>
      <rPr>
        <sz val="9"/>
        <color rgb="FF000000"/>
        <rFont val="Times New Roman"/>
        <charset val="134"/>
      </rPr>
      <t>PN1.6MPa</t>
    </r>
    <r>
      <rPr>
        <sz val="9"/>
        <color indexed="8"/>
        <rFont val="宋体"/>
        <charset val="134"/>
      </rPr>
      <t>，</t>
    </r>
    <r>
      <rPr>
        <sz val="9"/>
        <color indexed="8"/>
        <rFont val="Times New Roman"/>
        <charset val="134"/>
      </rPr>
      <t>D50</t>
    </r>
  </si>
  <si>
    <r>
      <rPr>
        <sz val="9"/>
        <color rgb="FF000000"/>
        <rFont val="Times New Roman"/>
        <charset val="134"/>
      </rPr>
      <t>PN1.6MPa</t>
    </r>
    <r>
      <rPr>
        <sz val="9"/>
        <color indexed="8"/>
        <rFont val="宋体"/>
        <charset val="134"/>
      </rPr>
      <t>，</t>
    </r>
    <r>
      <rPr>
        <sz val="9"/>
        <color indexed="8"/>
        <rFont val="Times New Roman"/>
        <charset val="134"/>
      </rPr>
      <t>D63</t>
    </r>
  </si>
  <si>
    <r>
      <rPr>
        <sz val="9"/>
        <color rgb="FF000000"/>
        <rFont val="Times New Roman"/>
        <charset val="134"/>
      </rPr>
      <t>PN1.6MPa</t>
    </r>
    <r>
      <rPr>
        <sz val="9"/>
        <color indexed="8"/>
        <rFont val="宋体"/>
        <charset val="134"/>
      </rPr>
      <t>，</t>
    </r>
    <r>
      <rPr>
        <sz val="9"/>
        <color indexed="8"/>
        <rFont val="Times New Roman"/>
        <charset val="134"/>
      </rPr>
      <t>D75</t>
    </r>
  </si>
  <si>
    <r>
      <rPr>
        <sz val="9"/>
        <color rgb="FF000000"/>
        <rFont val="Times New Roman"/>
        <charset val="134"/>
      </rPr>
      <t>PN1.6MPa</t>
    </r>
    <r>
      <rPr>
        <sz val="9"/>
        <color indexed="8"/>
        <rFont val="宋体"/>
        <charset val="134"/>
      </rPr>
      <t>，</t>
    </r>
    <r>
      <rPr>
        <sz val="9"/>
        <color indexed="8"/>
        <rFont val="Times New Roman"/>
        <charset val="134"/>
      </rPr>
      <t>D90</t>
    </r>
  </si>
  <si>
    <r>
      <rPr>
        <sz val="9"/>
        <color rgb="FF000000"/>
        <rFont val="Times New Roman"/>
        <charset val="134"/>
      </rPr>
      <t>PN1.6MPa</t>
    </r>
    <r>
      <rPr>
        <sz val="9"/>
        <color indexed="8"/>
        <rFont val="宋体"/>
        <charset val="134"/>
      </rPr>
      <t>，</t>
    </r>
    <r>
      <rPr>
        <sz val="9"/>
        <color indexed="8"/>
        <rFont val="Times New Roman"/>
        <charset val="134"/>
      </rPr>
      <t>D110</t>
    </r>
  </si>
  <si>
    <r>
      <rPr>
        <sz val="11"/>
        <color rgb="FF000000"/>
        <rFont val="Times New Roman"/>
        <charset val="134"/>
      </rPr>
      <t>PPR</t>
    </r>
    <r>
      <rPr>
        <sz val="11"/>
        <color rgb="FF000000"/>
        <rFont val="宋体"/>
        <charset val="134"/>
      </rPr>
      <t>冷水管</t>
    </r>
  </si>
  <si>
    <r>
      <rPr>
        <sz val="9"/>
        <color rgb="FF000000"/>
        <rFont val="Times New Roman"/>
        <charset val="134"/>
      </rPr>
      <t xml:space="preserve">1.6MPa </t>
    </r>
    <r>
      <rPr>
        <sz val="9"/>
        <color rgb="FF000000"/>
        <rFont val="宋体"/>
        <charset val="134"/>
      </rPr>
      <t>，</t>
    </r>
    <r>
      <rPr>
        <sz val="9"/>
        <color rgb="FF000000"/>
        <rFont val="Times New Roman"/>
        <charset val="134"/>
      </rPr>
      <t>φ20</t>
    </r>
  </si>
  <si>
    <r>
      <rPr>
        <sz val="11"/>
        <color rgb="FF000000"/>
        <rFont val="Times New Roman"/>
        <charset val="134"/>
      </rPr>
      <t>PPR</t>
    </r>
    <r>
      <rPr>
        <sz val="11"/>
        <color indexed="8"/>
        <rFont val="宋体"/>
        <charset val="134"/>
      </rPr>
      <t>冷水管</t>
    </r>
  </si>
  <si>
    <r>
      <rPr>
        <sz val="9"/>
        <color rgb="FF000000"/>
        <rFont val="Times New Roman"/>
        <charset val="134"/>
      </rPr>
      <t>1.6MPa</t>
    </r>
    <r>
      <rPr>
        <sz val="9"/>
        <color rgb="FF000000"/>
        <rFont val="宋体"/>
        <charset val="134"/>
      </rPr>
      <t>，</t>
    </r>
    <r>
      <rPr>
        <sz val="9"/>
        <color rgb="FF000000"/>
        <rFont val="Times New Roman"/>
        <charset val="134"/>
      </rPr>
      <t>φ25</t>
    </r>
  </si>
  <si>
    <r>
      <rPr>
        <sz val="9"/>
        <color rgb="FF000000"/>
        <rFont val="Times New Roman"/>
        <charset val="134"/>
      </rPr>
      <t>1.6MPa</t>
    </r>
    <r>
      <rPr>
        <sz val="9"/>
        <color rgb="FF000000"/>
        <rFont val="宋体"/>
        <charset val="134"/>
      </rPr>
      <t>，</t>
    </r>
    <r>
      <rPr>
        <sz val="9"/>
        <color rgb="FF000000"/>
        <rFont val="Times New Roman"/>
        <charset val="134"/>
      </rPr>
      <t>φ32</t>
    </r>
  </si>
  <si>
    <r>
      <rPr>
        <sz val="11"/>
        <color theme="1"/>
        <rFont val="Times New Roman"/>
        <charset val="134"/>
      </rPr>
      <t>PPR</t>
    </r>
    <r>
      <rPr>
        <sz val="11"/>
        <color theme="1"/>
        <rFont val="宋体"/>
        <charset val="134"/>
      </rPr>
      <t>冷水管</t>
    </r>
  </si>
  <si>
    <r>
      <rPr>
        <sz val="9"/>
        <color theme="1"/>
        <rFont val="Times New Roman"/>
        <charset val="134"/>
      </rPr>
      <t>1.6MPa</t>
    </r>
    <r>
      <rPr>
        <sz val="9"/>
        <color theme="1"/>
        <rFont val="方正书宋_GBK"/>
        <charset val="134"/>
      </rPr>
      <t>，</t>
    </r>
    <r>
      <rPr>
        <sz val="9"/>
        <color theme="1"/>
        <rFont val="Times New Roman"/>
        <charset val="134"/>
      </rPr>
      <t>φ40</t>
    </r>
  </si>
  <si>
    <r>
      <rPr>
        <sz val="9"/>
        <color theme="1"/>
        <rFont val="Times New Roman"/>
        <charset val="134"/>
      </rPr>
      <t>1.6MPa</t>
    </r>
    <r>
      <rPr>
        <sz val="9"/>
        <color theme="1"/>
        <rFont val="方正书宋_GBK"/>
        <charset val="134"/>
      </rPr>
      <t>，</t>
    </r>
    <r>
      <rPr>
        <sz val="9"/>
        <color theme="1"/>
        <rFont val="Times New Roman"/>
        <charset val="134"/>
      </rPr>
      <t>φ50</t>
    </r>
  </si>
  <si>
    <r>
      <rPr>
        <sz val="9"/>
        <color rgb="FF000000"/>
        <rFont val="Times New Roman"/>
        <charset val="134"/>
      </rPr>
      <t>1.6MPa</t>
    </r>
    <r>
      <rPr>
        <sz val="9"/>
        <color rgb="FF000000"/>
        <rFont val="宋体"/>
        <charset val="134"/>
      </rPr>
      <t>，</t>
    </r>
    <r>
      <rPr>
        <sz val="9"/>
        <color rgb="FF000000"/>
        <rFont val="Times New Roman"/>
        <charset val="134"/>
      </rPr>
      <t>φ63</t>
    </r>
  </si>
  <si>
    <r>
      <rPr>
        <sz val="9"/>
        <color rgb="FF000000"/>
        <rFont val="Times New Roman"/>
        <charset val="134"/>
      </rPr>
      <t>1.6MPa</t>
    </r>
    <r>
      <rPr>
        <sz val="9"/>
        <color rgb="FF000000"/>
        <rFont val="宋体"/>
        <charset val="134"/>
      </rPr>
      <t>，</t>
    </r>
    <r>
      <rPr>
        <sz val="9"/>
        <color rgb="FF000000"/>
        <rFont val="Times New Roman"/>
        <charset val="134"/>
      </rPr>
      <t>φ75</t>
    </r>
  </si>
  <si>
    <r>
      <rPr>
        <sz val="9"/>
        <color rgb="FF000000"/>
        <rFont val="Times New Roman"/>
        <charset val="134"/>
      </rPr>
      <t>1.6MPa</t>
    </r>
    <r>
      <rPr>
        <sz val="9"/>
        <color rgb="FF000000"/>
        <rFont val="宋体"/>
        <charset val="134"/>
      </rPr>
      <t>，</t>
    </r>
    <r>
      <rPr>
        <sz val="9"/>
        <color rgb="FF000000"/>
        <rFont val="Times New Roman"/>
        <charset val="134"/>
      </rPr>
      <t>φ90</t>
    </r>
  </si>
  <si>
    <r>
      <rPr>
        <sz val="9"/>
        <color rgb="FF000000"/>
        <rFont val="Times New Roman"/>
        <charset val="134"/>
      </rPr>
      <t>1.6MPa</t>
    </r>
    <r>
      <rPr>
        <sz val="9"/>
        <color rgb="FF000000"/>
        <rFont val="宋体"/>
        <charset val="134"/>
      </rPr>
      <t>，</t>
    </r>
    <r>
      <rPr>
        <sz val="9"/>
        <color rgb="FF000000"/>
        <rFont val="Times New Roman"/>
        <charset val="134"/>
      </rPr>
      <t>φ110</t>
    </r>
  </si>
  <si>
    <r>
      <rPr>
        <sz val="11"/>
        <color rgb="FF000000"/>
        <rFont val="Times New Roman"/>
        <charset val="134"/>
      </rPr>
      <t>PPR</t>
    </r>
    <r>
      <rPr>
        <sz val="11"/>
        <color indexed="8"/>
        <rFont val="宋体"/>
        <charset val="134"/>
      </rPr>
      <t>热水管</t>
    </r>
  </si>
  <si>
    <r>
      <rPr>
        <sz val="9"/>
        <color rgb="FF000000"/>
        <rFont val="Times New Roman"/>
        <charset val="134"/>
      </rPr>
      <t>1.6MPa</t>
    </r>
    <r>
      <rPr>
        <sz val="9"/>
        <color rgb="FF000000"/>
        <rFont val="宋体"/>
        <charset val="134"/>
      </rPr>
      <t>，</t>
    </r>
    <r>
      <rPr>
        <sz val="9"/>
        <color rgb="FF000000"/>
        <rFont val="Times New Roman"/>
        <charset val="134"/>
      </rPr>
      <t>φ20</t>
    </r>
  </si>
  <si>
    <r>
      <rPr>
        <sz val="9"/>
        <color rgb="FF000000"/>
        <rFont val="Times New Roman"/>
        <charset val="134"/>
      </rPr>
      <t>1.6MPa</t>
    </r>
    <r>
      <rPr>
        <sz val="9"/>
        <color rgb="FF000000"/>
        <rFont val="宋体"/>
        <charset val="134"/>
      </rPr>
      <t>，</t>
    </r>
    <r>
      <rPr>
        <sz val="9"/>
        <color rgb="FF000000"/>
        <rFont val="Times New Roman"/>
        <charset val="134"/>
      </rPr>
      <t>φ40</t>
    </r>
  </si>
  <si>
    <r>
      <rPr>
        <sz val="9"/>
        <color rgb="FF000000"/>
        <rFont val="Times New Roman"/>
        <charset val="134"/>
      </rPr>
      <t>1.6MPa</t>
    </r>
    <r>
      <rPr>
        <sz val="9"/>
        <color rgb="FF000000"/>
        <rFont val="宋体"/>
        <charset val="134"/>
      </rPr>
      <t>，</t>
    </r>
    <r>
      <rPr>
        <sz val="9"/>
        <color rgb="FF000000"/>
        <rFont val="Times New Roman"/>
        <charset val="134"/>
      </rPr>
      <t>φ50</t>
    </r>
  </si>
  <si>
    <t>丝扣铜闸板阀</t>
  </si>
  <si>
    <r>
      <rPr>
        <sz val="9"/>
        <color indexed="8"/>
        <rFont val="宋体"/>
        <charset val="134"/>
      </rPr>
      <t>铜杆</t>
    </r>
    <r>
      <rPr>
        <sz val="9"/>
        <color indexed="8"/>
        <rFont val="Times New Roman"/>
        <charset val="134"/>
      </rPr>
      <t>φ20</t>
    </r>
  </si>
  <si>
    <r>
      <rPr>
        <sz val="9"/>
        <color indexed="8"/>
        <rFont val="宋体"/>
        <charset val="134"/>
      </rPr>
      <t>铜杆</t>
    </r>
    <r>
      <rPr>
        <sz val="9"/>
        <color indexed="8"/>
        <rFont val="Times New Roman"/>
        <charset val="134"/>
      </rPr>
      <t>φ25</t>
    </r>
  </si>
  <si>
    <r>
      <rPr>
        <sz val="9"/>
        <color indexed="8"/>
        <rFont val="宋体"/>
        <charset val="134"/>
      </rPr>
      <t>铜杆</t>
    </r>
    <r>
      <rPr>
        <sz val="9"/>
        <color indexed="8"/>
        <rFont val="Times New Roman"/>
        <charset val="134"/>
      </rPr>
      <t>φ32</t>
    </r>
  </si>
  <si>
    <r>
      <rPr>
        <sz val="9"/>
        <color indexed="8"/>
        <rFont val="宋体"/>
        <charset val="134"/>
      </rPr>
      <t>铜杆</t>
    </r>
    <r>
      <rPr>
        <sz val="9"/>
        <color indexed="8"/>
        <rFont val="Times New Roman"/>
        <charset val="134"/>
      </rPr>
      <t>φ40</t>
    </r>
  </si>
  <si>
    <r>
      <rPr>
        <sz val="9"/>
        <color indexed="8"/>
        <rFont val="宋体"/>
        <charset val="134"/>
      </rPr>
      <t>铜杆</t>
    </r>
    <r>
      <rPr>
        <sz val="9"/>
        <color indexed="8"/>
        <rFont val="Times New Roman"/>
        <charset val="134"/>
      </rPr>
      <t>φ50</t>
    </r>
  </si>
  <si>
    <r>
      <rPr>
        <sz val="9"/>
        <color indexed="8"/>
        <rFont val="宋体"/>
        <charset val="134"/>
      </rPr>
      <t>铜杆</t>
    </r>
    <r>
      <rPr>
        <sz val="9"/>
        <color indexed="8"/>
        <rFont val="Times New Roman"/>
        <charset val="134"/>
      </rPr>
      <t>φ70</t>
    </r>
  </si>
  <si>
    <t>法兰铸钢闸板阀</t>
  </si>
  <si>
    <t>φ70</t>
  </si>
  <si>
    <t>φ80</t>
  </si>
  <si>
    <t>φ100</t>
  </si>
  <si>
    <t>φ125</t>
  </si>
  <si>
    <t>φ150</t>
  </si>
  <si>
    <r>
      <rPr>
        <sz val="11"/>
        <color indexed="8"/>
        <rFont val="宋体"/>
        <charset val="134"/>
      </rPr>
      <t>焊接法兰盘</t>
    </r>
  </si>
  <si>
    <r>
      <rPr>
        <sz val="10"/>
        <color indexed="8"/>
        <rFont val="宋体"/>
        <charset val="134"/>
      </rPr>
      <t>付</t>
    </r>
  </si>
  <si>
    <r>
      <rPr>
        <sz val="11"/>
        <color indexed="8"/>
        <rFont val="宋体"/>
        <charset val="134"/>
      </rPr>
      <t>球墨铸铁管</t>
    </r>
  </si>
  <si>
    <t>DN50</t>
  </si>
  <si>
    <t>DN75</t>
  </si>
  <si>
    <t>DN100</t>
  </si>
  <si>
    <t>DN150</t>
  </si>
  <si>
    <r>
      <rPr>
        <sz val="11"/>
        <color indexed="8"/>
        <rFont val="宋体"/>
        <charset val="134"/>
      </rPr>
      <t>铸铁排水管接头零件</t>
    </r>
  </si>
  <si>
    <r>
      <rPr>
        <sz val="11"/>
        <color indexed="8"/>
        <rFont val="宋体"/>
        <charset val="134"/>
      </rPr>
      <t>地暖管</t>
    </r>
  </si>
  <si>
    <t>PE-X 20×2.0</t>
  </si>
  <si>
    <t>PE-RT 20×2.0</t>
  </si>
  <si>
    <r>
      <rPr>
        <sz val="9"/>
        <color rgb="FF000000"/>
        <rFont val="Times New Roman"/>
        <charset val="134"/>
      </rPr>
      <t>PEX-A Φ</t>
    </r>
    <r>
      <rPr>
        <sz val="9"/>
        <color indexed="8"/>
        <rFont val="Times New Roman"/>
        <charset val="134"/>
      </rPr>
      <t>20×2.3</t>
    </r>
  </si>
  <si>
    <r>
      <rPr>
        <sz val="11"/>
        <color indexed="8"/>
        <rFont val="宋体"/>
        <charset val="134"/>
      </rPr>
      <t>地暖分集水器（综合）</t>
    </r>
  </si>
  <si>
    <r>
      <rPr>
        <sz val="9"/>
        <color rgb="FF000000"/>
        <rFont val="Times New Roman"/>
        <charset val="134"/>
      </rPr>
      <t>70(</t>
    </r>
    <r>
      <rPr>
        <sz val="9"/>
        <color indexed="8"/>
        <rFont val="宋体"/>
        <charset val="134"/>
      </rPr>
      <t>普通</t>
    </r>
    <r>
      <rPr>
        <sz val="9"/>
        <color indexed="8"/>
        <rFont val="Times New Roman"/>
        <charset val="134"/>
      </rPr>
      <t>)</t>
    </r>
  </si>
  <si>
    <r>
      <rPr>
        <sz val="10"/>
        <color indexed="8"/>
        <rFont val="宋体"/>
        <charset val="134"/>
      </rPr>
      <t>路</t>
    </r>
  </si>
  <si>
    <r>
      <rPr>
        <sz val="11"/>
        <color indexed="8"/>
        <rFont val="宋体"/>
        <charset val="134"/>
      </rPr>
      <t>铜质截止阀</t>
    </r>
  </si>
  <si>
    <t>DN20</t>
  </si>
  <si>
    <t>DN25</t>
  </si>
  <si>
    <t>DN32</t>
  </si>
  <si>
    <t>DN40</t>
  </si>
  <si>
    <t>DN70</t>
  </si>
  <si>
    <r>
      <rPr>
        <sz val="11"/>
        <color rgb="FF000000"/>
        <rFont val="Times New Roman"/>
        <charset val="134"/>
      </rPr>
      <t>PPR</t>
    </r>
    <r>
      <rPr>
        <sz val="11"/>
        <color indexed="8"/>
        <rFont val="宋体"/>
        <charset val="134"/>
      </rPr>
      <t>钢制球阀</t>
    </r>
  </si>
  <si>
    <t>铜质螺纹过滤器</t>
  </si>
  <si>
    <r>
      <rPr>
        <sz val="11"/>
        <color indexed="8"/>
        <rFont val="宋体"/>
        <charset val="134"/>
      </rPr>
      <t>锁密阀</t>
    </r>
  </si>
  <si>
    <r>
      <rPr>
        <sz val="11"/>
        <color rgb="FF000000"/>
        <rFont val="Times New Roman"/>
        <charset val="134"/>
      </rPr>
      <t>PPR</t>
    </r>
    <r>
      <rPr>
        <sz val="11"/>
        <color indexed="8"/>
        <rFont val="宋体"/>
        <charset val="134"/>
      </rPr>
      <t>钢芯塑料把球阀</t>
    </r>
  </si>
  <si>
    <t>手柄铸钢蝶阀</t>
  </si>
  <si>
    <t>DN65</t>
  </si>
  <si>
    <t>DN80</t>
  </si>
  <si>
    <t>DN125</t>
  </si>
  <si>
    <r>
      <rPr>
        <sz val="11"/>
        <color theme="1"/>
        <rFont val="宋体"/>
        <charset val="134"/>
      </rPr>
      <t>波纹伸缩器</t>
    </r>
    <r>
      <rPr>
        <sz val="11"/>
        <color theme="1"/>
        <rFont val="Times New Roman"/>
        <charset val="134"/>
      </rPr>
      <t>(</t>
    </r>
    <r>
      <rPr>
        <sz val="11"/>
        <color theme="1"/>
        <rFont val="宋体"/>
        <charset val="134"/>
      </rPr>
      <t>螺栓、垫片</t>
    </r>
    <r>
      <rPr>
        <sz val="11"/>
        <color theme="1"/>
        <rFont val="Times New Roman"/>
        <charset val="134"/>
      </rPr>
      <t>)</t>
    </r>
  </si>
  <si>
    <r>
      <rPr>
        <sz val="9"/>
        <color theme="1"/>
        <rFont val="Times New Roman"/>
        <charset val="134"/>
      </rPr>
      <t>1.6MP</t>
    </r>
    <r>
      <rPr>
        <sz val="9"/>
        <color theme="1"/>
        <rFont val="宋体"/>
        <charset val="134"/>
      </rPr>
      <t>，</t>
    </r>
    <r>
      <rPr>
        <sz val="9"/>
        <color theme="1"/>
        <rFont val="Times New Roman"/>
        <charset val="134"/>
      </rPr>
      <t>DN80</t>
    </r>
  </si>
  <si>
    <t>套</t>
  </si>
  <si>
    <r>
      <rPr>
        <sz val="9"/>
        <color theme="1"/>
        <rFont val="Times New Roman"/>
        <charset val="134"/>
      </rPr>
      <t>1.6MP</t>
    </r>
    <r>
      <rPr>
        <sz val="9"/>
        <color theme="1"/>
        <rFont val="宋体"/>
        <charset val="134"/>
      </rPr>
      <t>，</t>
    </r>
    <r>
      <rPr>
        <sz val="9"/>
        <color theme="1"/>
        <rFont val="Times New Roman"/>
        <charset val="134"/>
      </rPr>
      <t>DN100</t>
    </r>
  </si>
  <si>
    <r>
      <rPr>
        <sz val="9"/>
        <color theme="1"/>
        <rFont val="Times New Roman"/>
        <charset val="134"/>
      </rPr>
      <t>1.6MP</t>
    </r>
    <r>
      <rPr>
        <sz val="9"/>
        <color theme="1"/>
        <rFont val="宋体"/>
        <charset val="134"/>
      </rPr>
      <t>，</t>
    </r>
    <r>
      <rPr>
        <sz val="9"/>
        <color theme="1"/>
        <rFont val="Times New Roman"/>
        <charset val="134"/>
      </rPr>
      <t>DN125</t>
    </r>
  </si>
  <si>
    <r>
      <rPr>
        <sz val="9"/>
        <color theme="1"/>
        <rFont val="Times New Roman"/>
        <charset val="134"/>
      </rPr>
      <t>1.6MP</t>
    </r>
    <r>
      <rPr>
        <sz val="9"/>
        <color theme="1"/>
        <rFont val="宋体"/>
        <charset val="134"/>
      </rPr>
      <t>，</t>
    </r>
    <r>
      <rPr>
        <sz val="9"/>
        <color theme="1"/>
        <rFont val="Times New Roman"/>
        <charset val="134"/>
      </rPr>
      <t>DN150</t>
    </r>
  </si>
  <si>
    <r>
      <rPr>
        <sz val="9"/>
        <color theme="1"/>
        <rFont val="Times New Roman"/>
        <charset val="134"/>
      </rPr>
      <t>1.6MP</t>
    </r>
    <r>
      <rPr>
        <sz val="9"/>
        <color theme="1"/>
        <rFont val="宋体"/>
        <charset val="134"/>
      </rPr>
      <t>，</t>
    </r>
    <r>
      <rPr>
        <sz val="9"/>
        <color theme="1"/>
        <rFont val="Times New Roman"/>
        <charset val="134"/>
      </rPr>
      <t>DN200</t>
    </r>
  </si>
  <si>
    <r>
      <rPr>
        <sz val="9"/>
        <color theme="1"/>
        <rFont val="Times New Roman"/>
        <charset val="134"/>
      </rPr>
      <t>1.6MP</t>
    </r>
    <r>
      <rPr>
        <sz val="9"/>
        <color theme="1"/>
        <rFont val="宋体"/>
        <charset val="134"/>
      </rPr>
      <t>，</t>
    </r>
    <r>
      <rPr>
        <sz val="9"/>
        <color theme="1"/>
        <rFont val="Times New Roman"/>
        <charset val="134"/>
      </rPr>
      <t>DN250</t>
    </r>
  </si>
  <si>
    <r>
      <rPr>
        <sz val="11"/>
        <color indexed="8"/>
        <rFont val="宋体"/>
        <charset val="134"/>
      </rPr>
      <t>热量表</t>
    </r>
  </si>
  <si>
    <r>
      <rPr>
        <sz val="11"/>
        <color indexed="8"/>
        <rFont val="宋体"/>
        <charset val="134"/>
      </rPr>
      <t>平衡阀</t>
    </r>
  </si>
  <si>
    <t>自来水表</t>
  </si>
  <si>
    <r>
      <rPr>
        <sz val="11"/>
        <color rgb="FF000000"/>
        <rFont val="Times New Roman"/>
        <charset val="134"/>
      </rPr>
      <t>DN50</t>
    </r>
    <r>
      <rPr>
        <sz val="11"/>
        <color rgb="FF000000"/>
        <rFont val="宋体"/>
        <charset val="134"/>
      </rPr>
      <t>（旋翼式）</t>
    </r>
  </si>
  <si>
    <r>
      <rPr>
        <sz val="11"/>
        <color rgb="FF000000"/>
        <rFont val="Times New Roman"/>
        <charset val="134"/>
      </rPr>
      <t>DN50</t>
    </r>
    <r>
      <rPr>
        <sz val="11"/>
        <color rgb="FF000000"/>
        <rFont val="宋体"/>
        <charset val="134"/>
      </rPr>
      <t>（无线远传）</t>
    </r>
  </si>
  <si>
    <r>
      <rPr>
        <sz val="11"/>
        <color rgb="FF000000"/>
        <rFont val="Times New Roman"/>
        <charset val="134"/>
      </rPr>
      <t>DN80</t>
    </r>
    <r>
      <rPr>
        <sz val="11"/>
        <color rgb="FF000000"/>
        <rFont val="宋体"/>
        <charset val="134"/>
      </rPr>
      <t>（旋翼式）</t>
    </r>
  </si>
  <si>
    <r>
      <rPr>
        <sz val="11"/>
        <color rgb="FF000000"/>
        <rFont val="Times New Roman"/>
        <charset val="134"/>
      </rPr>
      <t>DN80</t>
    </r>
    <r>
      <rPr>
        <sz val="11"/>
        <color rgb="FF000000"/>
        <rFont val="宋体"/>
        <charset val="134"/>
      </rPr>
      <t>（无线远传）</t>
    </r>
  </si>
  <si>
    <t>过滤器</t>
  </si>
  <si>
    <r>
      <rPr>
        <sz val="11"/>
        <color rgb="FF000000"/>
        <rFont val="宋体"/>
        <charset val="134"/>
      </rPr>
      <t>铸铁暖气片</t>
    </r>
    <r>
      <rPr>
        <sz val="11"/>
        <color indexed="8"/>
        <rFont val="Times New Roman"/>
        <charset val="134"/>
      </rPr>
      <t>(</t>
    </r>
    <r>
      <rPr>
        <sz val="11"/>
        <color indexed="8"/>
        <rFont val="宋体"/>
        <charset val="134"/>
      </rPr>
      <t>含漆</t>
    </r>
    <r>
      <rPr>
        <sz val="11"/>
        <color indexed="8"/>
        <rFont val="Times New Roman"/>
        <charset val="134"/>
      </rPr>
      <t>)</t>
    </r>
  </si>
  <si>
    <r>
      <rPr>
        <sz val="9"/>
        <color indexed="8"/>
        <rFont val="宋体"/>
        <charset val="134"/>
      </rPr>
      <t>柱</t>
    </r>
    <r>
      <rPr>
        <sz val="9"/>
        <color indexed="8"/>
        <rFont val="Times New Roman"/>
        <charset val="134"/>
      </rPr>
      <t>600</t>
    </r>
  </si>
  <si>
    <r>
      <rPr>
        <sz val="10"/>
        <color indexed="8"/>
        <rFont val="宋体"/>
        <charset val="134"/>
      </rPr>
      <t>片</t>
    </r>
  </si>
  <si>
    <r>
      <rPr>
        <sz val="9"/>
        <color indexed="8"/>
        <rFont val="宋体"/>
        <charset val="134"/>
      </rPr>
      <t>柱</t>
    </r>
    <r>
      <rPr>
        <sz val="9"/>
        <color indexed="8"/>
        <rFont val="Times New Roman"/>
        <charset val="134"/>
      </rPr>
      <t>700</t>
    </r>
  </si>
  <si>
    <t>室内消火栓箱</t>
  </si>
  <si>
    <r>
      <rPr>
        <sz val="9"/>
        <color theme="1"/>
        <rFont val="宋体"/>
        <charset val="134"/>
      </rPr>
      <t>铝合金箱子</t>
    </r>
    <r>
      <rPr>
        <sz val="9"/>
        <color theme="1"/>
        <rFont val="Times New Roman"/>
        <charset val="134"/>
      </rPr>
      <t>DN65</t>
    </r>
    <r>
      <rPr>
        <sz val="9"/>
        <color theme="1"/>
        <rFont val="宋体"/>
        <charset val="134"/>
      </rPr>
      <t>单出口</t>
    </r>
  </si>
  <si>
    <t>组合式消火栓箱</t>
  </si>
  <si>
    <t>1800×700×240</t>
  </si>
  <si>
    <t>干粉灭火器</t>
  </si>
  <si>
    <t>MFZ/ABC3</t>
  </si>
  <si>
    <t>具</t>
  </si>
  <si>
    <t>MFZ/ABC4</t>
  </si>
  <si>
    <t>MFZ/ABC5</t>
  </si>
  <si>
    <t>水流指示器</t>
  </si>
  <si>
    <t>感烟火灾探测器</t>
  </si>
  <si>
    <t>含底座</t>
  </si>
  <si>
    <t>感温火灾探测器</t>
  </si>
  <si>
    <r>
      <rPr>
        <sz val="11"/>
        <color indexed="8"/>
        <rFont val="宋体"/>
        <charset val="134"/>
      </rPr>
      <t>手动火灾报警按钮</t>
    </r>
  </si>
  <si>
    <r>
      <rPr>
        <sz val="11"/>
        <color indexed="8"/>
        <rFont val="宋体"/>
        <charset val="134"/>
      </rPr>
      <t>火灾声光报警器</t>
    </r>
  </si>
  <si>
    <r>
      <rPr>
        <sz val="11"/>
        <color indexed="8"/>
        <rFont val="宋体"/>
        <charset val="134"/>
      </rPr>
      <t>消火栓按钮</t>
    </r>
  </si>
  <si>
    <r>
      <rPr>
        <sz val="11"/>
        <color indexed="8"/>
        <rFont val="宋体"/>
        <charset val="134"/>
      </rPr>
      <t>输入</t>
    </r>
    <r>
      <rPr>
        <sz val="11"/>
        <color indexed="8"/>
        <rFont val="Times New Roman"/>
        <charset val="134"/>
      </rPr>
      <t>/</t>
    </r>
    <r>
      <rPr>
        <sz val="11"/>
        <color indexed="8"/>
        <rFont val="宋体"/>
        <charset val="134"/>
      </rPr>
      <t>输出模板</t>
    </r>
  </si>
  <si>
    <r>
      <rPr>
        <sz val="11"/>
        <color indexed="8"/>
        <rFont val="宋体"/>
        <charset val="134"/>
      </rPr>
      <t>隔离器</t>
    </r>
  </si>
  <si>
    <r>
      <rPr>
        <sz val="11"/>
        <color indexed="8"/>
        <rFont val="宋体"/>
        <charset val="134"/>
      </rPr>
      <t>火灾显示盘</t>
    </r>
  </si>
  <si>
    <t>喷头</t>
  </si>
  <si>
    <t>DN15</t>
  </si>
  <si>
    <t>湿式报警阀</t>
  </si>
  <si>
    <t>只</t>
  </si>
  <si>
    <t>室外消火栓（地下）</t>
  </si>
  <si>
    <t>消防水泵接合器（地下）</t>
  </si>
  <si>
    <t>消防水泵接合器（地上）</t>
  </si>
  <si>
    <t>衬塑镀锌钢管</t>
  </si>
  <si>
    <r>
      <rPr>
        <sz val="11"/>
        <color indexed="8"/>
        <rFont val="宋体"/>
        <charset val="134"/>
      </rPr>
      <t>岩棉管</t>
    </r>
  </si>
  <si>
    <r>
      <rPr>
        <sz val="9"/>
        <color indexed="8"/>
        <rFont val="宋体"/>
        <charset val="134"/>
      </rPr>
      <t>厚度</t>
    </r>
    <r>
      <rPr>
        <sz val="9"/>
        <color indexed="8"/>
        <rFont val="Times New Roman"/>
        <charset val="134"/>
      </rPr>
      <t>50mm</t>
    </r>
  </si>
  <si>
    <r>
      <rPr>
        <sz val="11"/>
        <color indexed="8"/>
        <rFont val="宋体"/>
        <charset val="134"/>
      </rPr>
      <t>玻璃棉毡</t>
    </r>
  </si>
  <si>
    <t>24kg</t>
  </si>
  <si>
    <r>
      <rPr>
        <sz val="10"/>
        <color indexed="8"/>
        <rFont val="宋体"/>
        <charset val="134"/>
      </rPr>
      <t>聚氨酯（含聚乙烯保护壳）</t>
    </r>
  </si>
  <si>
    <r>
      <rPr>
        <sz val="11"/>
        <color indexed="8"/>
        <rFont val="宋体"/>
        <charset val="134"/>
      </rPr>
      <t>橡塑保温材料（黑色）</t>
    </r>
  </si>
  <si>
    <t>园林</t>
  </si>
  <si>
    <r>
      <rPr>
        <sz val="11"/>
        <color indexed="8"/>
        <rFont val="宋体"/>
        <charset val="134"/>
      </rPr>
      <t>樟子松</t>
    </r>
  </si>
  <si>
    <t>0.5-1.0m</t>
  </si>
  <si>
    <r>
      <rPr>
        <sz val="10"/>
        <color indexed="8"/>
        <rFont val="宋体"/>
        <charset val="134"/>
      </rPr>
      <t>株</t>
    </r>
  </si>
  <si>
    <t>1.0-1.5m</t>
  </si>
  <si>
    <t>1.5-2.0m</t>
  </si>
  <si>
    <t>2.0-2.5m</t>
  </si>
  <si>
    <t>2.5-3.0m</t>
  </si>
  <si>
    <t>3.0-3.5m</t>
  </si>
  <si>
    <t>3.5-4.0m</t>
  </si>
  <si>
    <t>4.0-5.0m</t>
  </si>
  <si>
    <t>5.0-6.0m</t>
  </si>
  <si>
    <r>
      <rPr>
        <sz val="11"/>
        <color indexed="8"/>
        <rFont val="宋体"/>
        <charset val="134"/>
      </rPr>
      <t>云杉</t>
    </r>
  </si>
  <si>
    <r>
      <rPr>
        <sz val="11"/>
        <color indexed="8"/>
        <rFont val="宋体"/>
        <charset val="134"/>
      </rPr>
      <t>云杉（白扦）</t>
    </r>
  </si>
  <si>
    <r>
      <rPr>
        <sz val="11"/>
        <color indexed="8"/>
        <rFont val="宋体"/>
        <charset val="134"/>
      </rPr>
      <t>云杉（青扦）</t>
    </r>
  </si>
  <si>
    <r>
      <rPr>
        <sz val="11"/>
        <color indexed="8"/>
        <rFont val="宋体"/>
        <charset val="134"/>
      </rPr>
      <t>杜松</t>
    </r>
  </si>
  <si>
    <r>
      <rPr>
        <sz val="11"/>
        <color indexed="8"/>
        <rFont val="宋体"/>
        <charset val="134"/>
      </rPr>
      <t>桧柏（做绿篱，修剪前）</t>
    </r>
  </si>
  <si>
    <r>
      <rPr>
        <sz val="11"/>
        <color indexed="8"/>
        <rFont val="宋体"/>
        <charset val="134"/>
      </rPr>
      <t>侧柏（做绿篱，修剪前）</t>
    </r>
  </si>
  <si>
    <r>
      <rPr>
        <sz val="11"/>
        <color indexed="8"/>
        <rFont val="宋体"/>
        <charset val="134"/>
      </rPr>
      <t>桧柏球</t>
    </r>
  </si>
  <si>
    <r>
      <rPr>
        <sz val="9"/>
        <color indexed="8"/>
        <rFont val="宋体"/>
        <charset val="134"/>
      </rPr>
      <t>直径</t>
    </r>
    <r>
      <rPr>
        <sz val="9"/>
        <color indexed="8"/>
        <rFont val="Times New Roman"/>
        <charset val="134"/>
      </rPr>
      <t>0.6-0.8m</t>
    </r>
  </si>
  <si>
    <r>
      <rPr>
        <sz val="9"/>
        <color indexed="8"/>
        <rFont val="宋体"/>
        <charset val="134"/>
      </rPr>
      <t>直径</t>
    </r>
    <r>
      <rPr>
        <sz val="9"/>
        <color indexed="8"/>
        <rFont val="Times New Roman"/>
        <charset val="134"/>
      </rPr>
      <t>0.8-1.0m</t>
    </r>
  </si>
  <si>
    <r>
      <rPr>
        <sz val="9"/>
        <color indexed="8"/>
        <rFont val="宋体"/>
        <charset val="134"/>
      </rPr>
      <t>直径</t>
    </r>
    <r>
      <rPr>
        <sz val="9"/>
        <color indexed="8"/>
        <rFont val="Times New Roman"/>
        <charset val="134"/>
      </rPr>
      <t>1.0-1.2m</t>
    </r>
  </si>
  <si>
    <r>
      <rPr>
        <sz val="9"/>
        <color indexed="8"/>
        <rFont val="宋体"/>
        <charset val="134"/>
      </rPr>
      <t>直径</t>
    </r>
    <r>
      <rPr>
        <sz val="9"/>
        <color indexed="8"/>
        <rFont val="Times New Roman"/>
        <charset val="134"/>
      </rPr>
      <t>1.2-1.5m</t>
    </r>
  </si>
  <si>
    <r>
      <rPr>
        <sz val="11"/>
        <color indexed="8"/>
        <rFont val="宋体"/>
        <charset val="134"/>
      </rPr>
      <t>沙地柏</t>
    </r>
  </si>
  <si>
    <r>
      <rPr>
        <sz val="9"/>
        <color rgb="FF000000"/>
        <rFont val="Times New Roman"/>
        <charset val="134"/>
      </rPr>
      <t>2-3</t>
    </r>
    <r>
      <rPr>
        <sz val="9"/>
        <color rgb="FF000000"/>
        <rFont val="宋体"/>
        <charset val="134"/>
      </rPr>
      <t>年生</t>
    </r>
    <r>
      <rPr>
        <sz val="9"/>
        <color rgb="FF000000"/>
        <rFont val="Times New Roman"/>
        <charset val="134"/>
      </rPr>
      <t xml:space="preserve"> </t>
    </r>
    <r>
      <rPr>
        <sz val="9"/>
        <color rgb="FF000000"/>
        <rFont val="宋体"/>
        <charset val="134"/>
      </rPr>
      <t>条长</t>
    </r>
    <r>
      <rPr>
        <sz val="9"/>
        <color rgb="FF000000"/>
        <rFont val="Times New Roman"/>
        <charset val="134"/>
      </rPr>
      <t>20-30cm</t>
    </r>
  </si>
  <si>
    <r>
      <rPr>
        <sz val="9"/>
        <color rgb="FF000000"/>
        <rFont val="Times New Roman"/>
        <charset val="134"/>
      </rPr>
      <t>3-4</t>
    </r>
    <r>
      <rPr>
        <sz val="9"/>
        <color rgb="FF000000"/>
        <rFont val="宋体"/>
        <charset val="134"/>
      </rPr>
      <t>年生</t>
    </r>
    <r>
      <rPr>
        <sz val="9"/>
        <color rgb="FF000000"/>
        <rFont val="Times New Roman"/>
        <charset val="134"/>
      </rPr>
      <t xml:space="preserve"> </t>
    </r>
    <r>
      <rPr>
        <sz val="9"/>
        <color rgb="FF000000"/>
        <rFont val="宋体"/>
        <charset val="134"/>
      </rPr>
      <t>条长</t>
    </r>
    <r>
      <rPr>
        <sz val="9"/>
        <color rgb="FF000000"/>
        <rFont val="Times New Roman"/>
        <charset val="134"/>
      </rPr>
      <t>30-50cm</t>
    </r>
  </si>
  <si>
    <r>
      <rPr>
        <sz val="9"/>
        <color rgb="FF000000"/>
        <rFont val="Times New Roman"/>
        <charset val="134"/>
      </rPr>
      <t>4-5</t>
    </r>
    <r>
      <rPr>
        <sz val="9"/>
        <color rgb="FF000000"/>
        <rFont val="宋体"/>
        <charset val="134"/>
      </rPr>
      <t>年生</t>
    </r>
    <r>
      <rPr>
        <sz val="9"/>
        <color rgb="FF000000"/>
        <rFont val="Times New Roman"/>
        <charset val="134"/>
      </rPr>
      <t xml:space="preserve"> </t>
    </r>
    <r>
      <rPr>
        <sz val="9"/>
        <color rgb="FF000000"/>
        <rFont val="宋体"/>
        <charset val="134"/>
      </rPr>
      <t>条长</t>
    </r>
    <r>
      <rPr>
        <sz val="9"/>
        <color rgb="FF000000"/>
        <rFont val="Times New Roman"/>
        <charset val="134"/>
      </rPr>
      <t>50-60cm</t>
    </r>
  </si>
  <si>
    <r>
      <rPr>
        <sz val="11"/>
        <color indexed="8"/>
        <rFont val="宋体"/>
        <charset val="134"/>
      </rPr>
      <t>旱柳</t>
    </r>
  </si>
  <si>
    <r>
      <rPr>
        <sz val="9"/>
        <color rgb="FF000000"/>
        <rFont val="宋体"/>
        <charset val="134"/>
      </rPr>
      <t>胸径</t>
    </r>
    <r>
      <rPr>
        <sz val="9"/>
        <color rgb="FF000000"/>
        <rFont val="Times New Roman"/>
        <charset val="134"/>
      </rPr>
      <t>2-4cm</t>
    </r>
  </si>
  <si>
    <r>
      <rPr>
        <sz val="9"/>
        <color rgb="FF000000"/>
        <rFont val="宋体"/>
        <charset val="134"/>
      </rPr>
      <t>胸径</t>
    </r>
    <r>
      <rPr>
        <sz val="9"/>
        <color rgb="FF000000"/>
        <rFont val="Times New Roman"/>
        <charset val="134"/>
      </rPr>
      <t>4-6cm</t>
    </r>
  </si>
  <si>
    <r>
      <rPr>
        <sz val="9"/>
        <color rgb="FF000000"/>
        <rFont val="宋体"/>
        <charset val="134"/>
      </rPr>
      <t>胸径</t>
    </r>
    <r>
      <rPr>
        <sz val="9"/>
        <color rgb="FF000000"/>
        <rFont val="Times New Roman"/>
        <charset val="134"/>
      </rPr>
      <t>6-8cm</t>
    </r>
  </si>
  <si>
    <r>
      <rPr>
        <sz val="9"/>
        <color indexed="8"/>
        <rFont val="宋体"/>
        <charset val="134"/>
      </rPr>
      <t>胸径</t>
    </r>
    <r>
      <rPr>
        <sz val="9"/>
        <color indexed="8"/>
        <rFont val="Times New Roman"/>
        <charset val="134"/>
      </rPr>
      <t>8-10cm</t>
    </r>
    <r>
      <rPr>
        <sz val="9"/>
        <color indexed="8"/>
        <rFont val="宋体"/>
        <charset val="134"/>
      </rPr>
      <t>带土球、带冠</t>
    </r>
  </si>
  <si>
    <r>
      <rPr>
        <sz val="9"/>
        <color indexed="8"/>
        <rFont val="宋体"/>
        <charset val="134"/>
      </rPr>
      <t>胸径</t>
    </r>
    <r>
      <rPr>
        <sz val="9"/>
        <color indexed="8"/>
        <rFont val="Times New Roman"/>
        <charset val="134"/>
      </rPr>
      <t>10-12cm</t>
    </r>
    <r>
      <rPr>
        <sz val="9"/>
        <color indexed="8"/>
        <rFont val="宋体"/>
        <charset val="134"/>
      </rPr>
      <t>带土球、带冠</t>
    </r>
  </si>
  <si>
    <r>
      <rPr>
        <sz val="9"/>
        <color indexed="8"/>
        <rFont val="宋体"/>
        <charset val="134"/>
      </rPr>
      <t>胸径</t>
    </r>
    <r>
      <rPr>
        <sz val="9"/>
        <color indexed="8"/>
        <rFont val="Times New Roman"/>
        <charset val="134"/>
      </rPr>
      <t>12-15cm</t>
    </r>
    <r>
      <rPr>
        <sz val="9"/>
        <color indexed="8"/>
        <rFont val="宋体"/>
        <charset val="134"/>
      </rPr>
      <t>带土球、带冠</t>
    </r>
  </si>
  <si>
    <r>
      <rPr>
        <sz val="9"/>
        <color indexed="8"/>
        <rFont val="宋体"/>
        <charset val="134"/>
      </rPr>
      <t>胸径</t>
    </r>
    <r>
      <rPr>
        <sz val="9"/>
        <color indexed="8"/>
        <rFont val="Times New Roman"/>
        <charset val="134"/>
      </rPr>
      <t>15-18cm</t>
    </r>
    <r>
      <rPr>
        <sz val="9"/>
        <color indexed="8"/>
        <rFont val="宋体"/>
        <charset val="134"/>
      </rPr>
      <t>带土球、带冠</t>
    </r>
  </si>
  <si>
    <r>
      <rPr>
        <sz val="11"/>
        <color indexed="8"/>
        <rFont val="宋体"/>
        <charset val="134"/>
      </rPr>
      <t>馒头柳</t>
    </r>
  </si>
  <si>
    <r>
      <rPr>
        <sz val="11"/>
        <color indexed="8"/>
        <rFont val="宋体"/>
        <charset val="134"/>
      </rPr>
      <t>果树</t>
    </r>
  </si>
  <si>
    <r>
      <rPr>
        <sz val="9"/>
        <color indexed="8"/>
        <rFont val="宋体"/>
        <charset val="134"/>
      </rPr>
      <t>地径</t>
    </r>
    <r>
      <rPr>
        <sz val="9"/>
        <color indexed="8"/>
        <rFont val="Times New Roman"/>
        <charset val="134"/>
      </rPr>
      <t>3-4cm</t>
    </r>
    <r>
      <rPr>
        <sz val="9"/>
        <color indexed="8"/>
        <rFont val="宋体"/>
        <charset val="134"/>
      </rPr>
      <t>带土球、带冠</t>
    </r>
  </si>
  <si>
    <r>
      <rPr>
        <sz val="9"/>
        <color indexed="8"/>
        <rFont val="宋体"/>
        <charset val="134"/>
      </rPr>
      <t>地径</t>
    </r>
    <r>
      <rPr>
        <sz val="9"/>
        <color indexed="8"/>
        <rFont val="Times New Roman"/>
        <charset val="134"/>
      </rPr>
      <t>4-6cm</t>
    </r>
    <r>
      <rPr>
        <sz val="9"/>
        <color indexed="8"/>
        <rFont val="宋体"/>
        <charset val="134"/>
      </rPr>
      <t>带土球、带冠</t>
    </r>
  </si>
  <si>
    <r>
      <rPr>
        <sz val="9"/>
        <color rgb="FF000000"/>
        <rFont val="宋体"/>
        <charset val="134"/>
      </rPr>
      <t>地径</t>
    </r>
    <r>
      <rPr>
        <sz val="9"/>
        <color rgb="FF000000"/>
        <rFont val="Times New Roman"/>
        <charset val="134"/>
      </rPr>
      <t>6-8cm</t>
    </r>
    <r>
      <rPr>
        <sz val="9"/>
        <color rgb="FF000000"/>
        <rFont val="宋体"/>
        <charset val="134"/>
      </rPr>
      <t>带土球、带冠</t>
    </r>
  </si>
  <si>
    <r>
      <rPr>
        <sz val="11"/>
        <color indexed="8"/>
        <rFont val="宋体"/>
        <charset val="134"/>
      </rPr>
      <t>新疆杨</t>
    </r>
  </si>
  <si>
    <r>
      <rPr>
        <sz val="9"/>
        <color rgb="FF000000"/>
        <rFont val="宋体"/>
        <charset val="134"/>
      </rPr>
      <t>胸径</t>
    </r>
    <r>
      <rPr>
        <sz val="9"/>
        <color rgb="FF000000"/>
        <rFont val="Times New Roman"/>
        <charset val="134"/>
      </rPr>
      <t>3-4cm</t>
    </r>
  </si>
  <si>
    <r>
      <rPr>
        <sz val="9"/>
        <color indexed="8"/>
        <rFont val="宋体"/>
        <charset val="134"/>
      </rPr>
      <t>胸径</t>
    </r>
    <r>
      <rPr>
        <sz val="9"/>
        <color indexed="8"/>
        <rFont val="Times New Roman"/>
        <charset val="134"/>
      </rPr>
      <t>6-8cm</t>
    </r>
  </si>
  <si>
    <r>
      <rPr>
        <sz val="9"/>
        <color indexed="8"/>
        <rFont val="宋体"/>
        <charset val="134"/>
      </rPr>
      <t>胸径</t>
    </r>
    <r>
      <rPr>
        <sz val="9"/>
        <color indexed="8"/>
        <rFont val="Times New Roman"/>
        <charset val="134"/>
      </rPr>
      <t>8-10cm</t>
    </r>
  </si>
  <si>
    <r>
      <rPr>
        <sz val="9"/>
        <color indexed="8"/>
        <rFont val="宋体"/>
        <charset val="134"/>
      </rPr>
      <t>胸径</t>
    </r>
    <r>
      <rPr>
        <sz val="9"/>
        <color indexed="8"/>
        <rFont val="Times New Roman"/>
        <charset val="134"/>
      </rPr>
      <t xml:space="preserve">12-15cm </t>
    </r>
    <r>
      <rPr>
        <sz val="9"/>
        <color indexed="8"/>
        <rFont val="宋体"/>
        <charset val="134"/>
      </rPr>
      <t>带土球、带冠</t>
    </r>
  </si>
  <si>
    <r>
      <rPr>
        <sz val="9"/>
        <color rgb="FF000000"/>
        <rFont val="宋体"/>
        <charset val="134"/>
      </rPr>
      <t>胸径</t>
    </r>
    <r>
      <rPr>
        <sz val="9"/>
        <color rgb="FF000000"/>
        <rFont val="Times New Roman"/>
        <charset val="134"/>
      </rPr>
      <t xml:space="preserve">15-18cm </t>
    </r>
    <r>
      <rPr>
        <sz val="9"/>
        <color rgb="FF000000"/>
        <rFont val="宋体"/>
        <charset val="134"/>
      </rPr>
      <t>带土球、带冠</t>
    </r>
  </si>
  <si>
    <r>
      <rPr>
        <sz val="9"/>
        <color rgb="FF000000"/>
        <rFont val="宋体"/>
        <charset val="134"/>
      </rPr>
      <t>胸径</t>
    </r>
    <r>
      <rPr>
        <sz val="9"/>
        <color rgb="FF000000"/>
        <rFont val="Times New Roman"/>
        <charset val="134"/>
      </rPr>
      <t xml:space="preserve">18-20cm </t>
    </r>
    <r>
      <rPr>
        <sz val="9"/>
        <color rgb="FF000000"/>
        <rFont val="宋体"/>
        <charset val="134"/>
      </rPr>
      <t>带土球、带冠</t>
    </r>
  </si>
  <si>
    <r>
      <rPr>
        <sz val="9"/>
        <color rgb="FF000000"/>
        <rFont val="宋体"/>
        <charset val="134"/>
      </rPr>
      <t>胸径</t>
    </r>
    <r>
      <rPr>
        <sz val="9"/>
        <color rgb="FF000000"/>
        <rFont val="Times New Roman"/>
        <charset val="134"/>
      </rPr>
      <t xml:space="preserve">20-22cm </t>
    </r>
    <r>
      <rPr>
        <sz val="9"/>
        <color rgb="FF000000"/>
        <rFont val="宋体"/>
        <charset val="134"/>
      </rPr>
      <t>带土球、带冠</t>
    </r>
  </si>
  <si>
    <r>
      <rPr>
        <sz val="11"/>
        <color indexed="8"/>
        <rFont val="宋体"/>
        <charset val="134"/>
      </rPr>
      <t>河北杨</t>
    </r>
  </si>
  <si>
    <r>
      <rPr>
        <sz val="11"/>
        <rFont val="宋体"/>
        <charset val="134"/>
      </rPr>
      <t>河北杨</t>
    </r>
  </si>
  <si>
    <r>
      <rPr>
        <sz val="10"/>
        <rFont val="宋体"/>
        <charset val="134"/>
      </rPr>
      <t>株</t>
    </r>
  </si>
  <si>
    <r>
      <rPr>
        <sz val="9"/>
        <color rgb="FF000000"/>
        <rFont val="宋体"/>
        <charset val="134"/>
      </rPr>
      <t>胸径</t>
    </r>
    <r>
      <rPr>
        <sz val="9"/>
        <color rgb="FF000000"/>
        <rFont val="Times New Roman"/>
        <charset val="134"/>
      </rPr>
      <t>8-10cm</t>
    </r>
  </si>
  <si>
    <r>
      <rPr>
        <sz val="9"/>
        <color rgb="FF000000"/>
        <rFont val="宋体"/>
        <charset val="134"/>
      </rPr>
      <t>胸径</t>
    </r>
    <r>
      <rPr>
        <sz val="9"/>
        <color rgb="FF000000"/>
        <rFont val="Times New Roman"/>
        <charset val="134"/>
      </rPr>
      <t>10-12cm</t>
    </r>
  </si>
  <si>
    <r>
      <rPr>
        <sz val="9"/>
        <color indexed="8"/>
        <rFont val="宋体"/>
        <charset val="134"/>
      </rPr>
      <t>胸径</t>
    </r>
    <r>
      <rPr>
        <sz val="9"/>
        <color indexed="8"/>
        <rFont val="Times New Roman"/>
        <charset val="134"/>
      </rPr>
      <t xml:space="preserve">15-18cm </t>
    </r>
    <r>
      <rPr>
        <sz val="9"/>
        <color indexed="8"/>
        <rFont val="宋体"/>
        <charset val="134"/>
      </rPr>
      <t>带土球、带冠</t>
    </r>
  </si>
  <si>
    <r>
      <rPr>
        <sz val="9"/>
        <color indexed="8"/>
        <rFont val="宋体"/>
        <charset val="134"/>
      </rPr>
      <t>胸径</t>
    </r>
    <r>
      <rPr>
        <sz val="9"/>
        <color indexed="8"/>
        <rFont val="Times New Roman"/>
        <charset val="134"/>
      </rPr>
      <t xml:space="preserve">18-20cm </t>
    </r>
    <r>
      <rPr>
        <sz val="9"/>
        <color indexed="8"/>
        <rFont val="宋体"/>
        <charset val="134"/>
      </rPr>
      <t>带土球、带冠</t>
    </r>
  </si>
  <si>
    <r>
      <rPr>
        <sz val="9"/>
        <color indexed="8"/>
        <rFont val="宋体"/>
        <charset val="134"/>
      </rPr>
      <t>胸径</t>
    </r>
    <r>
      <rPr>
        <sz val="9"/>
        <color indexed="8"/>
        <rFont val="Times New Roman"/>
        <charset val="134"/>
      </rPr>
      <t xml:space="preserve">20-22cm </t>
    </r>
    <r>
      <rPr>
        <sz val="9"/>
        <color indexed="8"/>
        <rFont val="宋体"/>
        <charset val="134"/>
      </rPr>
      <t>带土球、带冠</t>
    </r>
  </si>
  <si>
    <r>
      <rPr>
        <sz val="11"/>
        <color indexed="8"/>
        <rFont val="宋体"/>
        <charset val="134"/>
      </rPr>
      <t>银中杨</t>
    </r>
  </si>
  <si>
    <r>
      <rPr>
        <sz val="9"/>
        <color rgb="FF000000"/>
        <rFont val="宋体"/>
        <charset val="134"/>
      </rPr>
      <t>胸径</t>
    </r>
    <r>
      <rPr>
        <sz val="9"/>
        <color rgb="FF000000"/>
        <rFont val="Times New Roman"/>
        <charset val="134"/>
      </rPr>
      <t>8-10cm</t>
    </r>
    <r>
      <rPr>
        <sz val="9"/>
        <color rgb="FF000000"/>
        <rFont val="宋体"/>
        <charset val="134"/>
      </rPr>
      <t>带土球</t>
    </r>
  </si>
  <si>
    <r>
      <rPr>
        <sz val="9"/>
        <color rgb="FF000000"/>
        <rFont val="宋体"/>
        <charset val="134"/>
      </rPr>
      <t>胸径</t>
    </r>
    <r>
      <rPr>
        <sz val="9"/>
        <color rgb="FF000000"/>
        <rFont val="Times New Roman"/>
        <charset val="134"/>
      </rPr>
      <t>10-12cm</t>
    </r>
    <r>
      <rPr>
        <sz val="9"/>
        <color rgb="FF000000"/>
        <rFont val="宋体"/>
        <charset val="134"/>
      </rPr>
      <t>带土球</t>
    </r>
  </si>
  <si>
    <r>
      <rPr>
        <sz val="11"/>
        <color indexed="8"/>
        <rFont val="宋体"/>
        <charset val="134"/>
      </rPr>
      <t>垂榆</t>
    </r>
  </si>
  <si>
    <r>
      <rPr>
        <sz val="11"/>
        <color indexed="8"/>
        <rFont val="宋体"/>
        <charset val="134"/>
      </rPr>
      <t>榆树</t>
    </r>
  </si>
  <si>
    <r>
      <rPr>
        <sz val="9"/>
        <color indexed="8"/>
        <rFont val="宋体"/>
        <charset val="134"/>
      </rPr>
      <t>胸径</t>
    </r>
    <r>
      <rPr>
        <sz val="9"/>
        <color indexed="8"/>
        <rFont val="Times New Roman"/>
        <charset val="134"/>
      </rPr>
      <t>4-6cm</t>
    </r>
  </si>
  <si>
    <r>
      <rPr>
        <sz val="9"/>
        <color indexed="8"/>
        <rFont val="宋体"/>
        <charset val="134"/>
      </rPr>
      <t>胸径</t>
    </r>
    <r>
      <rPr>
        <sz val="9"/>
        <color indexed="8"/>
        <rFont val="Times New Roman"/>
        <charset val="134"/>
      </rPr>
      <t>10-12cm</t>
    </r>
  </si>
  <si>
    <r>
      <rPr>
        <sz val="9"/>
        <color rgb="FF000000"/>
        <rFont val="宋体"/>
        <charset val="134"/>
      </rPr>
      <t>胸径</t>
    </r>
    <r>
      <rPr>
        <sz val="9"/>
        <color rgb="FF000000"/>
        <rFont val="Times New Roman"/>
        <charset val="134"/>
      </rPr>
      <t xml:space="preserve">12-15cm </t>
    </r>
    <r>
      <rPr>
        <sz val="9"/>
        <color rgb="FF000000"/>
        <rFont val="宋体"/>
        <charset val="134"/>
      </rPr>
      <t>带土球、带冠</t>
    </r>
  </si>
  <si>
    <r>
      <rPr>
        <sz val="11"/>
        <color indexed="8"/>
        <rFont val="宋体"/>
        <charset val="134"/>
      </rPr>
      <t>卫矛</t>
    </r>
  </si>
  <si>
    <r>
      <rPr>
        <sz val="9"/>
        <color indexed="8"/>
        <rFont val="宋体"/>
        <charset val="134"/>
      </rPr>
      <t>胸径</t>
    </r>
    <r>
      <rPr>
        <sz val="9"/>
        <color indexed="8"/>
        <rFont val="Times New Roman"/>
        <charset val="134"/>
      </rPr>
      <t>6-8cm</t>
    </r>
    <r>
      <rPr>
        <sz val="9"/>
        <color indexed="8"/>
        <rFont val="宋体"/>
        <charset val="134"/>
      </rPr>
      <t>带土球、带冠</t>
    </r>
  </si>
  <si>
    <r>
      <rPr>
        <sz val="11"/>
        <color indexed="8"/>
        <rFont val="宋体"/>
        <charset val="134"/>
      </rPr>
      <t>暴马丁香</t>
    </r>
  </si>
  <si>
    <r>
      <rPr>
        <sz val="9"/>
        <color indexed="8"/>
        <rFont val="宋体"/>
        <charset val="134"/>
      </rPr>
      <t>胸径</t>
    </r>
    <r>
      <rPr>
        <sz val="9"/>
        <color indexed="8"/>
        <rFont val="Times New Roman"/>
        <charset val="134"/>
      </rPr>
      <t>2-4cm</t>
    </r>
    <r>
      <rPr>
        <sz val="9"/>
        <color indexed="8"/>
        <rFont val="宋体"/>
        <charset val="134"/>
      </rPr>
      <t>带土球、带冠</t>
    </r>
  </si>
  <si>
    <r>
      <rPr>
        <sz val="9"/>
        <color indexed="8"/>
        <rFont val="宋体"/>
        <charset val="134"/>
      </rPr>
      <t>胸径</t>
    </r>
    <r>
      <rPr>
        <sz val="9"/>
        <color indexed="8"/>
        <rFont val="Times New Roman"/>
        <charset val="134"/>
      </rPr>
      <t>4-6cm</t>
    </r>
    <r>
      <rPr>
        <sz val="9"/>
        <color indexed="8"/>
        <rFont val="宋体"/>
        <charset val="134"/>
      </rPr>
      <t>带土球、带冠</t>
    </r>
  </si>
  <si>
    <r>
      <rPr>
        <sz val="9"/>
        <color rgb="FF000000"/>
        <rFont val="宋体"/>
        <charset val="134"/>
      </rPr>
      <t>胸径</t>
    </r>
    <r>
      <rPr>
        <sz val="9"/>
        <color rgb="FF000000"/>
        <rFont val="Times New Roman"/>
        <charset val="134"/>
      </rPr>
      <t>10-12cm</t>
    </r>
    <r>
      <rPr>
        <sz val="9"/>
        <color rgb="FF000000"/>
        <rFont val="宋体"/>
        <charset val="134"/>
      </rPr>
      <t>带土球、带冠</t>
    </r>
  </si>
  <si>
    <r>
      <rPr>
        <sz val="11"/>
        <color indexed="8"/>
        <rFont val="宋体"/>
        <charset val="134"/>
      </rPr>
      <t>山桃</t>
    </r>
  </si>
  <si>
    <r>
      <rPr>
        <sz val="9"/>
        <color rgb="FF000000"/>
        <rFont val="宋体"/>
        <charset val="134"/>
      </rPr>
      <t>地径</t>
    </r>
    <r>
      <rPr>
        <sz val="9"/>
        <color rgb="FF000000"/>
        <rFont val="Times New Roman"/>
        <charset val="134"/>
      </rPr>
      <t>3-4cm</t>
    </r>
  </si>
  <si>
    <r>
      <rPr>
        <sz val="9"/>
        <color rgb="FF000000"/>
        <rFont val="宋体"/>
        <charset val="134"/>
      </rPr>
      <t>地径</t>
    </r>
    <r>
      <rPr>
        <sz val="9"/>
        <color rgb="FF000000"/>
        <rFont val="Times New Roman"/>
        <charset val="134"/>
      </rPr>
      <t>3-4cm</t>
    </r>
    <r>
      <rPr>
        <sz val="9"/>
        <color rgb="FF000000"/>
        <rFont val="宋体"/>
        <charset val="134"/>
      </rPr>
      <t>带土球、带冠</t>
    </r>
  </si>
  <si>
    <r>
      <rPr>
        <sz val="9"/>
        <color indexed="8"/>
        <rFont val="宋体"/>
        <charset val="134"/>
      </rPr>
      <t>地径</t>
    </r>
    <r>
      <rPr>
        <sz val="9"/>
        <color indexed="8"/>
        <rFont val="Times New Roman"/>
        <charset val="134"/>
      </rPr>
      <t>4-6cm</t>
    </r>
  </si>
  <si>
    <r>
      <rPr>
        <sz val="9"/>
        <color indexed="8"/>
        <rFont val="宋体"/>
        <charset val="134"/>
      </rPr>
      <t>地径</t>
    </r>
    <r>
      <rPr>
        <sz val="9"/>
        <color indexed="8"/>
        <rFont val="Times New Roman"/>
        <charset val="134"/>
      </rPr>
      <t>6-8cm</t>
    </r>
    <r>
      <rPr>
        <sz val="9"/>
        <color indexed="8"/>
        <rFont val="宋体"/>
        <charset val="134"/>
      </rPr>
      <t>带土球、带冠</t>
    </r>
  </si>
  <si>
    <r>
      <rPr>
        <sz val="9"/>
        <color rgb="FF000000"/>
        <rFont val="宋体"/>
        <charset val="134"/>
      </rPr>
      <t>地径</t>
    </r>
    <r>
      <rPr>
        <sz val="9"/>
        <color rgb="FF000000"/>
        <rFont val="Times New Roman"/>
        <charset val="134"/>
      </rPr>
      <t>8-10cm</t>
    </r>
    <r>
      <rPr>
        <sz val="9"/>
        <color rgb="FF000000"/>
        <rFont val="宋体"/>
        <charset val="134"/>
      </rPr>
      <t>带土球、带冠</t>
    </r>
  </si>
  <si>
    <r>
      <rPr>
        <sz val="9"/>
        <color rgb="FF000000"/>
        <rFont val="宋体"/>
        <charset val="134"/>
      </rPr>
      <t>地径</t>
    </r>
    <r>
      <rPr>
        <sz val="9"/>
        <color rgb="FF000000"/>
        <rFont val="Times New Roman"/>
        <charset val="134"/>
      </rPr>
      <t>10-12cm</t>
    </r>
    <r>
      <rPr>
        <sz val="9"/>
        <color rgb="FF000000"/>
        <rFont val="宋体"/>
        <charset val="134"/>
      </rPr>
      <t>带土球、带冠</t>
    </r>
  </si>
  <si>
    <r>
      <rPr>
        <sz val="11"/>
        <color indexed="8"/>
        <rFont val="宋体"/>
        <charset val="134"/>
      </rPr>
      <t>山杏</t>
    </r>
  </si>
  <si>
    <r>
      <rPr>
        <sz val="9"/>
        <color rgb="FF000000"/>
        <rFont val="宋体"/>
        <charset val="134"/>
      </rPr>
      <t>地径</t>
    </r>
    <r>
      <rPr>
        <sz val="9"/>
        <color rgb="FF000000"/>
        <rFont val="Times New Roman"/>
        <charset val="134"/>
      </rPr>
      <t>4-6cm</t>
    </r>
    <r>
      <rPr>
        <sz val="9"/>
        <color rgb="FF000000"/>
        <rFont val="宋体"/>
        <charset val="134"/>
      </rPr>
      <t>带土球、带冠</t>
    </r>
  </si>
  <si>
    <r>
      <rPr>
        <sz val="11"/>
        <color indexed="8"/>
        <rFont val="宋体"/>
        <charset val="134"/>
      </rPr>
      <t>紫叶李（紫叶稠李）</t>
    </r>
  </si>
  <si>
    <r>
      <rPr>
        <sz val="9"/>
        <color rgb="FF000000"/>
        <rFont val="宋体"/>
        <charset val="134"/>
      </rPr>
      <t>地径</t>
    </r>
    <r>
      <rPr>
        <sz val="9"/>
        <color rgb="FF000000"/>
        <rFont val="Times New Roman"/>
        <charset val="134"/>
      </rPr>
      <t>4-6cm</t>
    </r>
  </si>
  <si>
    <r>
      <rPr>
        <sz val="11"/>
        <color indexed="8"/>
        <rFont val="宋体"/>
        <charset val="134"/>
      </rPr>
      <t>五角枫</t>
    </r>
  </si>
  <si>
    <r>
      <rPr>
        <sz val="9"/>
        <color rgb="FF000000"/>
        <rFont val="宋体"/>
        <charset val="134"/>
      </rPr>
      <t>胸径</t>
    </r>
    <r>
      <rPr>
        <sz val="9"/>
        <color rgb="FF000000"/>
        <rFont val="Times New Roman"/>
        <charset val="134"/>
      </rPr>
      <t>8-10cm</t>
    </r>
    <r>
      <rPr>
        <sz val="9"/>
        <color rgb="FF000000"/>
        <rFont val="宋体"/>
        <charset val="134"/>
      </rPr>
      <t>带土球、带冠</t>
    </r>
  </si>
  <si>
    <r>
      <rPr>
        <sz val="9"/>
        <color rgb="FF000000"/>
        <rFont val="宋体"/>
        <charset val="134"/>
      </rPr>
      <t>胸径</t>
    </r>
    <r>
      <rPr>
        <sz val="9"/>
        <color rgb="FF000000"/>
        <rFont val="Times New Roman"/>
        <charset val="134"/>
      </rPr>
      <t>12-15cm</t>
    </r>
    <r>
      <rPr>
        <sz val="9"/>
        <color rgb="FF000000"/>
        <rFont val="宋体"/>
        <charset val="134"/>
      </rPr>
      <t>带土球、带冠</t>
    </r>
  </si>
  <si>
    <r>
      <rPr>
        <sz val="11"/>
        <color rgb="FF000000"/>
        <rFont val="宋体"/>
        <charset val="134"/>
      </rPr>
      <t>山丁子</t>
    </r>
  </si>
  <si>
    <r>
      <rPr>
        <sz val="11"/>
        <color rgb="FF000000"/>
        <rFont val="宋体"/>
        <charset val="134"/>
      </rPr>
      <t>丛生白桦</t>
    </r>
  </si>
  <si>
    <r>
      <rPr>
        <sz val="9"/>
        <color rgb="FF000000"/>
        <rFont val="Times New Roman"/>
        <charset val="134"/>
      </rPr>
      <t xml:space="preserve"> </t>
    </r>
    <r>
      <rPr>
        <sz val="9"/>
        <color rgb="FF000000"/>
        <rFont val="宋体"/>
        <charset val="134"/>
      </rPr>
      <t>胸径</t>
    </r>
    <r>
      <rPr>
        <sz val="9"/>
        <color rgb="FF000000"/>
        <rFont val="Times New Roman"/>
        <charset val="134"/>
      </rPr>
      <t>4-6cm/</t>
    </r>
    <r>
      <rPr>
        <sz val="9"/>
        <color rgb="FF000000"/>
        <rFont val="宋体"/>
        <charset val="134"/>
      </rPr>
      <t>分枝</t>
    </r>
    <r>
      <rPr>
        <sz val="9"/>
        <color rgb="FF000000"/>
        <rFont val="Times New Roman"/>
        <charset val="134"/>
      </rPr>
      <t xml:space="preserve"> 3-5</t>
    </r>
    <r>
      <rPr>
        <sz val="9"/>
        <color rgb="FF000000"/>
        <rFont val="宋体"/>
        <charset val="134"/>
      </rPr>
      <t>枝</t>
    </r>
    <r>
      <rPr>
        <sz val="9"/>
        <color rgb="FF000000"/>
        <rFont val="Times New Roman"/>
        <charset val="134"/>
      </rPr>
      <t>/</t>
    </r>
    <r>
      <rPr>
        <sz val="9"/>
        <color rgb="FF000000"/>
        <rFont val="宋体"/>
        <charset val="134"/>
      </rPr>
      <t>丛</t>
    </r>
  </si>
  <si>
    <r>
      <rPr>
        <sz val="11"/>
        <color rgb="FF000000"/>
        <rFont val="宋体"/>
        <charset val="134"/>
      </rPr>
      <t>金叶榆</t>
    </r>
  </si>
  <si>
    <r>
      <rPr>
        <sz val="9"/>
        <color rgb="FF000000"/>
        <rFont val="宋体"/>
        <charset val="134"/>
      </rPr>
      <t>胸径</t>
    </r>
    <r>
      <rPr>
        <sz val="9"/>
        <color rgb="FF000000"/>
        <rFont val="Times New Roman"/>
        <charset val="134"/>
      </rPr>
      <t>3-4cm</t>
    </r>
    <r>
      <rPr>
        <sz val="9"/>
        <color rgb="FF000000"/>
        <rFont val="宋体"/>
        <charset val="134"/>
      </rPr>
      <t>带土球、带冠</t>
    </r>
  </si>
  <si>
    <r>
      <rPr>
        <sz val="9"/>
        <color rgb="FF000000"/>
        <rFont val="宋体"/>
        <charset val="134"/>
      </rPr>
      <t>胸径</t>
    </r>
    <r>
      <rPr>
        <sz val="9"/>
        <color rgb="FF000000"/>
        <rFont val="Times New Roman"/>
        <charset val="134"/>
      </rPr>
      <t>4-6cm</t>
    </r>
    <r>
      <rPr>
        <sz val="9"/>
        <color rgb="FF000000"/>
        <rFont val="宋体"/>
        <charset val="134"/>
      </rPr>
      <t>带土球、带冠</t>
    </r>
  </si>
  <si>
    <r>
      <rPr>
        <sz val="9"/>
        <color rgb="FF000000"/>
        <rFont val="宋体"/>
        <charset val="134"/>
      </rPr>
      <t>高接胸径</t>
    </r>
    <r>
      <rPr>
        <sz val="9"/>
        <color rgb="FF000000"/>
        <rFont val="Times New Roman"/>
        <charset val="134"/>
      </rPr>
      <t>6-8cm</t>
    </r>
    <r>
      <rPr>
        <sz val="9"/>
        <color rgb="FF000000"/>
        <rFont val="宋体"/>
        <charset val="134"/>
      </rPr>
      <t>带土球、带冠</t>
    </r>
  </si>
  <si>
    <r>
      <rPr>
        <sz val="9"/>
        <color rgb="FF000000"/>
        <rFont val="宋体"/>
        <charset val="134"/>
      </rPr>
      <t>高接胸径</t>
    </r>
    <r>
      <rPr>
        <sz val="9"/>
        <color rgb="FF000000"/>
        <rFont val="Times New Roman"/>
        <charset val="134"/>
      </rPr>
      <t>8-10cm</t>
    </r>
    <r>
      <rPr>
        <sz val="9"/>
        <color rgb="FF000000"/>
        <rFont val="宋体"/>
        <charset val="134"/>
      </rPr>
      <t>带土球、带冠</t>
    </r>
  </si>
  <si>
    <r>
      <rPr>
        <sz val="9"/>
        <color indexed="8"/>
        <rFont val="宋体"/>
        <charset val="134"/>
      </rPr>
      <t>高接胸径</t>
    </r>
    <r>
      <rPr>
        <sz val="9"/>
        <color indexed="8"/>
        <rFont val="Times New Roman"/>
        <charset val="134"/>
      </rPr>
      <t>10-12cm</t>
    </r>
    <r>
      <rPr>
        <sz val="9"/>
        <color indexed="8"/>
        <rFont val="宋体"/>
        <charset val="134"/>
      </rPr>
      <t>带土球、带冠</t>
    </r>
  </si>
  <si>
    <r>
      <rPr>
        <sz val="11"/>
        <color indexed="8"/>
        <rFont val="宋体"/>
        <charset val="134"/>
      </rPr>
      <t>金叶榆</t>
    </r>
  </si>
  <si>
    <r>
      <rPr>
        <sz val="9"/>
        <color indexed="8"/>
        <rFont val="宋体"/>
        <charset val="134"/>
      </rPr>
      <t>高接胸径</t>
    </r>
    <r>
      <rPr>
        <sz val="9"/>
        <color indexed="8"/>
        <rFont val="Times New Roman"/>
        <charset val="134"/>
      </rPr>
      <t>12-15cm</t>
    </r>
    <r>
      <rPr>
        <sz val="9"/>
        <color indexed="8"/>
        <rFont val="宋体"/>
        <charset val="134"/>
      </rPr>
      <t>带土球、带冠</t>
    </r>
  </si>
  <si>
    <r>
      <rPr>
        <sz val="11"/>
        <color indexed="8"/>
        <rFont val="宋体"/>
        <charset val="134"/>
      </rPr>
      <t>茶条槭</t>
    </r>
  </si>
  <si>
    <r>
      <rPr>
        <sz val="11"/>
        <color indexed="8"/>
        <rFont val="宋体"/>
        <charset val="134"/>
      </rPr>
      <t>金叶复叶槭</t>
    </r>
  </si>
  <si>
    <r>
      <rPr>
        <sz val="11"/>
        <color indexed="8"/>
        <rFont val="宋体"/>
        <charset val="134"/>
      </rPr>
      <t>丝绵木</t>
    </r>
  </si>
  <si>
    <r>
      <rPr>
        <sz val="11"/>
        <rFont val="宋体"/>
        <charset val="134"/>
      </rPr>
      <t>玫瑰</t>
    </r>
  </si>
  <si>
    <r>
      <rPr>
        <sz val="9"/>
        <color indexed="8"/>
        <rFont val="Times New Roman"/>
        <charset val="134"/>
      </rPr>
      <t>5-7</t>
    </r>
    <r>
      <rPr>
        <sz val="9"/>
        <color indexed="8"/>
        <rFont val="宋体"/>
        <charset val="134"/>
      </rPr>
      <t>分枝</t>
    </r>
    <r>
      <rPr>
        <sz val="9"/>
        <color indexed="8"/>
        <rFont val="Times New Roman"/>
        <charset val="134"/>
      </rPr>
      <t>/</t>
    </r>
    <r>
      <rPr>
        <sz val="9"/>
        <color indexed="8"/>
        <rFont val="宋体"/>
        <charset val="134"/>
      </rPr>
      <t>株</t>
    </r>
  </si>
  <si>
    <r>
      <rPr>
        <sz val="9"/>
        <color indexed="8"/>
        <rFont val="Times New Roman"/>
        <charset val="134"/>
      </rPr>
      <t>7-10</t>
    </r>
    <r>
      <rPr>
        <sz val="9"/>
        <color indexed="8"/>
        <rFont val="宋体"/>
        <charset val="134"/>
      </rPr>
      <t>分枝</t>
    </r>
    <r>
      <rPr>
        <sz val="9"/>
        <color indexed="8"/>
        <rFont val="Times New Roman"/>
        <charset val="134"/>
      </rPr>
      <t>/</t>
    </r>
    <r>
      <rPr>
        <sz val="9"/>
        <color indexed="8"/>
        <rFont val="宋体"/>
        <charset val="134"/>
      </rPr>
      <t>株</t>
    </r>
  </si>
  <si>
    <r>
      <rPr>
        <sz val="11"/>
        <rFont val="宋体"/>
        <charset val="134"/>
      </rPr>
      <t>紫丁香</t>
    </r>
  </si>
  <si>
    <r>
      <rPr>
        <sz val="11"/>
        <color indexed="8"/>
        <rFont val="宋体"/>
        <charset val="134"/>
      </rPr>
      <t>什锦丁香</t>
    </r>
  </si>
  <si>
    <r>
      <rPr>
        <sz val="11"/>
        <color indexed="8"/>
        <rFont val="宋体"/>
        <charset val="134"/>
      </rPr>
      <t>白丁香</t>
    </r>
  </si>
  <si>
    <r>
      <rPr>
        <sz val="11"/>
        <color indexed="8"/>
        <rFont val="宋体"/>
        <charset val="134"/>
      </rPr>
      <t>珍珠梅</t>
    </r>
  </si>
  <si>
    <r>
      <rPr>
        <sz val="9"/>
        <color rgb="FF000000"/>
        <rFont val="Times New Roman"/>
        <charset val="134"/>
      </rPr>
      <t>5-7</t>
    </r>
    <r>
      <rPr>
        <sz val="9"/>
        <color rgb="FF000000"/>
        <rFont val="宋体"/>
        <charset val="134"/>
      </rPr>
      <t>分枝</t>
    </r>
    <r>
      <rPr>
        <sz val="9"/>
        <color rgb="FF000000"/>
        <rFont val="Times New Roman"/>
        <charset val="134"/>
      </rPr>
      <t>/</t>
    </r>
    <r>
      <rPr>
        <sz val="9"/>
        <color rgb="FF000000"/>
        <rFont val="宋体"/>
        <charset val="134"/>
      </rPr>
      <t>株</t>
    </r>
  </si>
  <si>
    <r>
      <rPr>
        <sz val="11"/>
        <color indexed="8"/>
        <rFont val="宋体"/>
        <charset val="134"/>
      </rPr>
      <t>黄刺梅</t>
    </r>
  </si>
  <si>
    <r>
      <rPr>
        <sz val="11"/>
        <color indexed="8"/>
        <rFont val="宋体"/>
        <charset val="134"/>
      </rPr>
      <t>重瓣榆叶梅</t>
    </r>
  </si>
  <si>
    <r>
      <rPr>
        <sz val="11"/>
        <color indexed="8"/>
        <rFont val="宋体"/>
        <charset val="134"/>
      </rPr>
      <t>红春梅</t>
    </r>
  </si>
  <si>
    <r>
      <rPr>
        <sz val="11"/>
        <color indexed="8"/>
        <rFont val="宋体"/>
        <charset val="134"/>
      </rPr>
      <t>金露梅</t>
    </r>
  </si>
  <si>
    <r>
      <rPr>
        <sz val="11"/>
        <color indexed="8"/>
        <rFont val="宋体"/>
        <charset val="134"/>
      </rPr>
      <t>连翘</t>
    </r>
  </si>
  <si>
    <r>
      <rPr>
        <sz val="11"/>
        <color indexed="8"/>
        <rFont val="宋体"/>
        <charset val="134"/>
      </rPr>
      <t>金焰绣铁菊（修剪前）</t>
    </r>
  </si>
  <si>
    <r>
      <rPr>
        <sz val="9"/>
        <color indexed="8"/>
        <rFont val="宋体"/>
        <charset val="134"/>
      </rPr>
      <t>株高</t>
    </r>
    <r>
      <rPr>
        <sz val="9"/>
        <color indexed="8"/>
        <rFont val="Times New Roman"/>
        <charset val="134"/>
      </rPr>
      <t>0.2-0.5m</t>
    </r>
  </si>
  <si>
    <r>
      <rPr>
        <sz val="11"/>
        <color indexed="8"/>
        <rFont val="宋体"/>
        <charset val="134"/>
      </rPr>
      <t>金山绣铁菊（修剪前）</t>
    </r>
  </si>
  <si>
    <r>
      <rPr>
        <sz val="9"/>
        <color rgb="FF000000"/>
        <rFont val="宋体"/>
        <charset val="134"/>
      </rPr>
      <t>株高</t>
    </r>
    <r>
      <rPr>
        <sz val="9"/>
        <color rgb="FF000000"/>
        <rFont val="Times New Roman"/>
        <charset val="134"/>
      </rPr>
      <t>0.2-0.5m</t>
    </r>
  </si>
  <si>
    <r>
      <rPr>
        <sz val="11"/>
        <color indexed="8"/>
        <rFont val="宋体"/>
        <charset val="134"/>
      </rPr>
      <t>忍冬</t>
    </r>
  </si>
  <si>
    <r>
      <rPr>
        <sz val="11"/>
        <color indexed="8"/>
        <rFont val="宋体"/>
        <charset val="134"/>
      </rPr>
      <t>美丽忍冬</t>
    </r>
  </si>
  <si>
    <r>
      <rPr>
        <sz val="11"/>
        <color indexed="8"/>
        <rFont val="宋体"/>
        <charset val="134"/>
      </rPr>
      <t>珍珠绣线菊</t>
    </r>
  </si>
  <si>
    <r>
      <rPr>
        <sz val="11"/>
        <color indexed="8"/>
        <rFont val="宋体"/>
        <charset val="134"/>
      </rPr>
      <t>紫叶李</t>
    </r>
  </si>
  <si>
    <r>
      <rPr>
        <sz val="9"/>
        <color rgb="FF000000"/>
        <rFont val="宋体"/>
        <charset val="134"/>
      </rPr>
      <t>株高</t>
    </r>
    <r>
      <rPr>
        <sz val="9"/>
        <color rgb="FF000000"/>
        <rFont val="Times New Roman"/>
        <charset val="134"/>
      </rPr>
      <t>0.5-0.7m(</t>
    </r>
    <r>
      <rPr>
        <sz val="9"/>
        <color rgb="FF000000"/>
        <rFont val="宋体"/>
        <charset val="134"/>
      </rPr>
      <t>营养杯</t>
    </r>
    <r>
      <rPr>
        <sz val="9"/>
        <color rgb="FF000000"/>
        <rFont val="Times New Roman"/>
        <charset val="134"/>
      </rPr>
      <t>)</t>
    </r>
  </si>
  <si>
    <r>
      <rPr>
        <sz val="9"/>
        <color rgb="FF000000"/>
        <rFont val="宋体"/>
        <charset val="134"/>
      </rPr>
      <t>株高</t>
    </r>
    <r>
      <rPr>
        <sz val="9"/>
        <color rgb="FF000000"/>
        <rFont val="Times New Roman"/>
        <charset val="134"/>
      </rPr>
      <t>0.4-0.6m(</t>
    </r>
    <r>
      <rPr>
        <sz val="9"/>
        <color rgb="FF000000"/>
        <rFont val="宋体"/>
        <charset val="134"/>
      </rPr>
      <t>营养杯</t>
    </r>
    <r>
      <rPr>
        <sz val="9"/>
        <color rgb="FF000000"/>
        <rFont val="Times New Roman"/>
        <charset val="134"/>
      </rPr>
      <t>)</t>
    </r>
  </si>
  <si>
    <r>
      <rPr>
        <sz val="11"/>
        <color indexed="8"/>
        <rFont val="宋体"/>
        <charset val="134"/>
      </rPr>
      <t>三角枫</t>
    </r>
  </si>
  <si>
    <r>
      <rPr>
        <sz val="11"/>
        <color indexed="8"/>
        <rFont val="宋体"/>
        <charset val="134"/>
      </rPr>
      <t>水蜡</t>
    </r>
  </si>
  <si>
    <r>
      <rPr>
        <sz val="11"/>
        <color indexed="8"/>
        <rFont val="宋体"/>
        <charset val="134"/>
      </rPr>
      <t>红瑞木</t>
    </r>
  </si>
  <si>
    <r>
      <rPr>
        <sz val="11"/>
        <color indexed="8"/>
        <rFont val="宋体"/>
        <charset val="134"/>
      </rPr>
      <t>月季</t>
    </r>
  </si>
  <si>
    <r>
      <rPr>
        <sz val="9"/>
        <color rgb="FF000000"/>
        <rFont val="宋体"/>
        <charset val="134"/>
      </rPr>
      <t>二年</t>
    </r>
    <r>
      <rPr>
        <sz val="9"/>
        <color rgb="FF000000"/>
        <rFont val="Times New Roman"/>
        <charset val="134"/>
      </rPr>
      <t>-</t>
    </r>
    <r>
      <rPr>
        <sz val="9"/>
        <color rgb="FF000000"/>
        <rFont val="宋体"/>
        <charset val="134"/>
      </rPr>
      <t>三年生</t>
    </r>
  </si>
  <si>
    <r>
      <rPr>
        <sz val="11"/>
        <color indexed="8"/>
        <rFont val="宋体"/>
        <charset val="134"/>
      </rPr>
      <t>做绿篱用金叶莸（修建前）</t>
    </r>
  </si>
  <si>
    <r>
      <rPr>
        <sz val="9"/>
        <color rgb="FF000000"/>
        <rFont val="宋体"/>
        <charset val="134"/>
      </rPr>
      <t>高度</t>
    </r>
    <r>
      <rPr>
        <sz val="9"/>
        <color rgb="FF000000"/>
        <rFont val="Times New Roman"/>
        <charset val="134"/>
      </rPr>
      <t>20-30cm</t>
    </r>
  </si>
  <si>
    <r>
      <rPr>
        <sz val="9"/>
        <color rgb="FF000000"/>
        <rFont val="宋体"/>
        <charset val="134"/>
      </rPr>
      <t>高度</t>
    </r>
    <r>
      <rPr>
        <sz val="9"/>
        <color rgb="FF000000"/>
        <rFont val="Times New Roman"/>
        <charset val="134"/>
      </rPr>
      <t>30-50cm</t>
    </r>
  </si>
  <si>
    <r>
      <rPr>
        <sz val="11"/>
        <color indexed="8"/>
        <rFont val="宋体"/>
        <charset val="134"/>
      </rPr>
      <t>杨柴</t>
    </r>
  </si>
  <si>
    <r>
      <rPr>
        <sz val="11"/>
        <color indexed="8"/>
        <rFont val="宋体"/>
        <charset val="134"/>
      </rPr>
      <t>欧李</t>
    </r>
  </si>
  <si>
    <r>
      <rPr>
        <sz val="11"/>
        <color indexed="8"/>
        <rFont val="宋体"/>
        <charset val="134"/>
      </rPr>
      <t>红柳</t>
    </r>
  </si>
  <si>
    <r>
      <rPr>
        <sz val="11"/>
        <color indexed="8"/>
        <rFont val="宋体"/>
        <charset val="134"/>
      </rPr>
      <t>千屈菜</t>
    </r>
  </si>
  <si>
    <r>
      <rPr>
        <sz val="9"/>
        <color indexed="8"/>
        <rFont val="宋体"/>
        <charset val="134"/>
      </rPr>
      <t>多年生</t>
    </r>
  </si>
  <si>
    <r>
      <rPr>
        <sz val="11"/>
        <color indexed="8"/>
        <rFont val="宋体"/>
        <charset val="134"/>
      </rPr>
      <t>黄菖蒲</t>
    </r>
  </si>
  <si>
    <r>
      <rPr>
        <sz val="11"/>
        <color indexed="8"/>
        <rFont val="宋体"/>
        <charset val="134"/>
      </rPr>
      <t>芦苇</t>
    </r>
  </si>
  <si>
    <r>
      <rPr>
        <sz val="9"/>
        <color rgb="FF000000"/>
        <rFont val="宋体"/>
        <charset val="134"/>
      </rPr>
      <t>多年生</t>
    </r>
  </si>
  <si>
    <r>
      <rPr>
        <sz val="11"/>
        <color indexed="8"/>
        <rFont val="宋体"/>
        <charset val="134"/>
      </rPr>
      <t>串红</t>
    </r>
  </si>
  <si>
    <r>
      <rPr>
        <sz val="9"/>
        <color rgb="FF000000"/>
        <rFont val="宋体"/>
        <charset val="134"/>
      </rPr>
      <t>营养杯</t>
    </r>
  </si>
  <si>
    <r>
      <rPr>
        <sz val="11"/>
        <color indexed="8"/>
        <rFont val="宋体"/>
        <charset val="134"/>
      </rPr>
      <t>矮牵牛</t>
    </r>
  </si>
  <si>
    <r>
      <rPr>
        <sz val="11"/>
        <color indexed="8"/>
        <rFont val="宋体"/>
        <charset val="134"/>
      </rPr>
      <t>黑心菊</t>
    </r>
  </si>
  <si>
    <r>
      <rPr>
        <sz val="9"/>
        <color indexed="8"/>
        <rFont val="宋体"/>
        <charset val="134"/>
      </rPr>
      <t>营养杯</t>
    </r>
  </si>
  <si>
    <r>
      <rPr>
        <sz val="11"/>
        <color rgb="FF000000"/>
        <rFont val="宋体"/>
        <charset val="134"/>
      </rPr>
      <t>波斯菊</t>
    </r>
  </si>
  <si>
    <r>
      <rPr>
        <sz val="11"/>
        <rFont val="宋体"/>
        <charset val="134"/>
      </rPr>
      <t>孔雀草</t>
    </r>
  </si>
  <si>
    <r>
      <rPr>
        <sz val="9"/>
        <rFont val="宋体"/>
        <charset val="134"/>
      </rPr>
      <t>营养杯</t>
    </r>
  </si>
  <si>
    <r>
      <rPr>
        <sz val="11"/>
        <rFont val="宋体"/>
        <charset val="134"/>
      </rPr>
      <t>美女樱</t>
    </r>
  </si>
  <si>
    <r>
      <rPr>
        <sz val="11"/>
        <rFont val="宋体"/>
        <charset val="134"/>
      </rPr>
      <t>芍药</t>
    </r>
  </si>
  <si>
    <r>
      <rPr>
        <sz val="9"/>
        <rFont val="Times New Roman"/>
        <charset val="134"/>
      </rPr>
      <t>5-10</t>
    </r>
    <r>
      <rPr>
        <sz val="9"/>
        <rFont val="宋体"/>
        <charset val="134"/>
      </rPr>
      <t>芽</t>
    </r>
    <r>
      <rPr>
        <sz val="9"/>
        <rFont val="Times New Roman"/>
        <charset val="134"/>
      </rPr>
      <t>/</t>
    </r>
    <r>
      <rPr>
        <sz val="9"/>
        <rFont val="宋体"/>
        <charset val="134"/>
      </rPr>
      <t>株</t>
    </r>
  </si>
  <si>
    <r>
      <rPr>
        <sz val="11"/>
        <rFont val="宋体"/>
        <charset val="134"/>
      </rPr>
      <t>百合</t>
    </r>
  </si>
  <si>
    <r>
      <rPr>
        <sz val="9"/>
        <rFont val="宋体"/>
        <charset val="134"/>
      </rPr>
      <t>圃地苗</t>
    </r>
  </si>
  <si>
    <r>
      <rPr>
        <sz val="11"/>
        <color indexed="8"/>
        <rFont val="宋体"/>
        <charset val="134"/>
      </rPr>
      <t>美人蕉</t>
    </r>
  </si>
  <si>
    <r>
      <rPr>
        <sz val="9"/>
        <color indexed="8"/>
        <rFont val="宋体"/>
        <charset val="134"/>
      </rPr>
      <t>圃地苗</t>
    </r>
  </si>
  <si>
    <r>
      <rPr>
        <sz val="10"/>
        <color rgb="FF000000"/>
        <rFont val="宋体"/>
        <charset val="134"/>
      </rPr>
      <t>大丽花</t>
    </r>
  </si>
  <si>
    <r>
      <rPr>
        <sz val="9"/>
        <color indexed="8"/>
        <rFont val="宋体"/>
        <charset val="134"/>
      </rPr>
      <t>高</t>
    </r>
    <r>
      <rPr>
        <sz val="9"/>
        <color indexed="8"/>
        <rFont val="Times New Roman"/>
        <charset val="134"/>
      </rPr>
      <t>60-70cm</t>
    </r>
  </si>
  <si>
    <r>
      <rPr>
        <sz val="10"/>
        <color rgb="FF000000"/>
        <rFont val="宋体"/>
        <charset val="134"/>
      </rPr>
      <t>柳兰</t>
    </r>
  </si>
  <si>
    <r>
      <rPr>
        <sz val="11"/>
        <color indexed="8"/>
        <rFont val="宋体"/>
        <charset val="134"/>
      </rPr>
      <t>石竹</t>
    </r>
  </si>
  <si>
    <r>
      <rPr>
        <sz val="11"/>
        <color indexed="8"/>
        <rFont val="宋体"/>
        <charset val="134"/>
      </rPr>
      <t>海棠</t>
    </r>
  </si>
  <si>
    <r>
      <rPr>
        <sz val="11"/>
        <color indexed="8"/>
        <rFont val="宋体"/>
        <charset val="134"/>
      </rPr>
      <t>福禄考</t>
    </r>
  </si>
  <si>
    <r>
      <rPr>
        <sz val="11"/>
        <color indexed="8"/>
        <rFont val="宋体"/>
        <charset val="134"/>
      </rPr>
      <t>蓝亚麻</t>
    </r>
  </si>
  <si>
    <r>
      <rPr>
        <sz val="11"/>
        <color indexed="8"/>
        <rFont val="宋体"/>
        <charset val="134"/>
      </rPr>
      <t>万寿菊</t>
    </r>
  </si>
  <si>
    <r>
      <rPr>
        <sz val="11"/>
        <color indexed="8"/>
        <rFont val="宋体"/>
        <charset val="134"/>
      </rPr>
      <t>矢车天人菊</t>
    </r>
  </si>
  <si>
    <r>
      <rPr>
        <sz val="11"/>
        <color indexed="8"/>
        <rFont val="宋体"/>
        <charset val="134"/>
      </rPr>
      <t>小丽花</t>
    </r>
  </si>
  <si>
    <r>
      <rPr>
        <sz val="11"/>
        <color indexed="8"/>
        <rFont val="宋体"/>
        <charset val="134"/>
      </rPr>
      <t>醉蝶</t>
    </r>
  </si>
  <si>
    <r>
      <rPr>
        <sz val="11"/>
        <color indexed="8"/>
        <rFont val="宋体"/>
        <charset val="134"/>
      </rPr>
      <t>百日草</t>
    </r>
  </si>
  <si>
    <r>
      <rPr>
        <sz val="11"/>
        <color indexed="8"/>
        <rFont val="宋体"/>
        <charset val="134"/>
      </rPr>
      <t>翠菊</t>
    </r>
  </si>
  <si>
    <r>
      <rPr>
        <sz val="11"/>
        <color indexed="8"/>
        <rFont val="宋体"/>
        <charset val="134"/>
      </rPr>
      <t>鸡冠花</t>
    </r>
  </si>
  <si>
    <r>
      <rPr>
        <sz val="11"/>
        <color rgb="FF000000"/>
        <rFont val="宋体"/>
        <charset val="134"/>
      </rPr>
      <t>五叶地锦</t>
    </r>
  </si>
  <si>
    <r>
      <rPr>
        <sz val="9"/>
        <color rgb="FF000000"/>
        <rFont val="Times New Roman"/>
        <charset val="134"/>
      </rPr>
      <t>1-2</t>
    </r>
    <r>
      <rPr>
        <sz val="9"/>
        <color rgb="FF000000"/>
        <rFont val="宋体"/>
        <charset val="134"/>
      </rPr>
      <t>年生</t>
    </r>
  </si>
  <si>
    <r>
      <rPr>
        <sz val="11"/>
        <color indexed="8"/>
        <rFont val="宋体"/>
        <charset val="134"/>
      </rPr>
      <t>应季盆花</t>
    </r>
  </si>
  <si>
    <r>
      <rPr>
        <sz val="9"/>
        <color indexed="8"/>
        <rFont val="宋体"/>
        <charset val="134"/>
      </rPr>
      <t>当地</t>
    </r>
  </si>
  <si>
    <r>
      <rPr>
        <sz val="11"/>
        <color indexed="8"/>
        <rFont val="宋体"/>
        <charset val="134"/>
      </rPr>
      <t>红、绿景天</t>
    </r>
  </si>
  <si>
    <r>
      <rPr>
        <sz val="9"/>
        <color rgb="FF000000"/>
        <rFont val="宋体"/>
        <charset val="134"/>
      </rPr>
      <t>营养钵</t>
    </r>
    <r>
      <rPr>
        <sz val="9"/>
        <color rgb="FF000000"/>
        <rFont val="Times New Roman"/>
        <charset val="134"/>
      </rPr>
      <t>7-10</t>
    </r>
    <r>
      <rPr>
        <sz val="9"/>
        <color rgb="FF000000"/>
        <rFont val="宋体"/>
        <charset val="134"/>
      </rPr>
      <t>芽</t>
    </r>
    <r>
      <rPr>
        <sz val="9"/>
        <color rgb="FF000000"/>
        <rFont val="Times New Roman"/>
        <charset val="134"/>
      </rPr>
      <t>/</t>
    </r>
    <r>
      <rPr>
        <sz val="9"/>
        <color rgb="FF000000"/>
        <rFont val="宋体"/>
        <charset val="134"/>
      </rPr>
      <t>株</t>
    </r>
  </si>
  <si>
    <r>
      <rPr>
        <sz val="9"/>
        <color indexed="8"/>
        <rFont val="Times New Roman"/>
        <charset val="134"/>
      </rPr>
      <t>5-10</t>
    </r>
    <r>
      <rPr>
        <sz val="9"/>
        <color indexed="8"/>
        <rFont val="宋体"/>
        <charset val="134"/>
      </rPr>
      <t>芽</t>
    </r>
    <r>
      <rPr>
        <sz val="9"/>
        <color indexed="8"/>
        <rFont val="Times New Roman"/>
        <charset val="134"/>
      </rPr>
      <t>/</t>
    </r>
    <r>
      <rPr>
        <sz val="9"/>
        <color indexed="8"/>
        <rFont val="宋体"/>
        <charset val="134"/>
      </rPr>
      <t>株</t>
    </r>
  </si>
  <si>
    <r>
      <rPr>
        <sz val="11"/>
        <color indexed="8"/>
        <rFont val="宋体"/>
        <charset val="134"/>
      </rPr>
      <t>萱草</t>
    </r>
  </si>
  <si>
    <r>
      <rPr>
        <sz val="9"/>
        <color rgb="FF000000"/>
        <rFont val="宋体"/>
        <charset val="134"/>
      </rPr>
      <t>营养钵</t>
    </r>
  </si>
  <si>
    <r>
      <rPr>
        <sz val="11"/>
        <color indexed="8"/>
        <rFont val="宋体"/>
        <charset val="134"/>
      </rPr>
      <t>三七景天</t>
    </r>
  </si>
  <si>
    <r>
      <rPr>
        <sz val="11"/>
        <color indexed="8"/>
        <rFont val="宋体"/>
        <charset val="134"/>
      </rPr>
      <t>马蔺</t>
    </r>
  </si>
  <si>
    <r>
      <rPr>
        <sz val="11"/>
        <color indexed="8"/>
        <rFont val="宋体"/>
        <charset val="134"/>
      </rPr>
      <t>地榆</t>
    </r>
  </si>
  <si>
    <r>
      <rPr>
        <sz val="9"/>
        <color indexed="8"/>
        <rFont val="宋体"/>
        <charset val="134"/>
      </rPr>
      <t>营养钵</t>
    </r>
  </si>
  <si>
    <r>
      <rPr>
        <sz val="11"/>
        <color indexed="8"/>
        <rFont val="宋体"/>
        <charset val="134"/>
      </rPr>
      <t>沙冬青</t>
    </r>
  </si>
  <si>
    <r>
      <rPr>
        <sz val="9"/>
        <color rgb="FF000000"/>
        <rFont val="宋体"/>
        <charset val="134"/>
      </rPr>
      <t>圃地苗</t>
    </r>
  </si>
  <si>
    <r>
      <rPr>
        <sz val="11"/>
        <color indexed="8"/>
        <rFont val="宋体"/>
        <charset val="134"/>
      </rPr>
      <t>地锦</t>
    </r>
  </si>
  <si>
    <r>
      <rPr>
        <sz val="11"/>
        <color indexed="8"/>
        <rFont val="宋体"/>
        <charset val="134"/>
      </rPr>
      <t>山荞麦</t>
    </r>
  </si>
  <si>
    <r>
      <rPr>
        <sz val="9"/>
        <color indexed="8"/>
        <rFont val="Times New Roman"/>
        <charset val="134"/>
      </rPr>
      <t>1-3</t>
    </r>
    <r>
      <rPr>
        <sz val="9"/>
        <color indexed="8"/>
        <rFont val="宋体"/>
        <charset val="134"/>
      </rPr>
      <t>年生</t>
    </r>
  </si>
  <si>
    <r>
      <rPr>
        <sz val="10"/>
        <color rgb="FF000000"/>
        <rFont val="宋体"/>
        <charset val="134"/>
      </rPr>
      <t>株</t>
    </r>
  </si>
  <si>
    <r>
      <rPr>
        <sz val="11"/>
        <color indexed="8"/>
        <rFont val="宋体"/>
        <charset val="134"/>
      </rPr>
      <t>草坪</t>
    </r>
  </si>
  <si>
    <t>m2</t>
  </si>
  <si>
    <r>
      <rPr>
        <sz val="11"/>
        <color indexed="8"/>
        <rFont val="宋体"/>
        <charset val="134"/>
      </rPr>
      <t>草籽（混播）</t>
    </r>
  </si>
  <si>
    <r>
      <rPr>
        <sz val="9"/>
        <color indexed="8"/>
        <rFont val="宋体"/>
        <charset val="134"/>
      </rPr>
      <t>冷季型</t>
    </r>
  </si>
  <si>
    <r>
      <rPr>
        <sz val="11"/>
        <color indexed="8"/>
        <rFont val="宋体"/>
        <charset val="134"/>
      </rPr>
      <t>羊草（草籽）</t>
    </r>
  </si>
  <si>
    <r>
      <rPr>
        <sz val="9"/>
        <color indexed="8"/>
        <rFont val="宋体"/>
        <charset val="134"/>
      </rPr>
      <t>抗寒、抗旱、耐盐碱</t>
    </r>
  </si>
  <si>
    <r>
      <rPr>
        <sz val="11"/>
        <color indexed="8"/>
        <rFont val="宋体"/>
        <charset val="134"/>
      </rPr>
      <t>披肩草（草籽）</t>
    </r>
  </si>
  <si>
    <r>
      <rPr>
        <sz val="9"/>
        <color rgb="FF000000"/>
        <rFont val="宋体"/>
        <charset val="134"/>
      </rPr>
      <t>抗寒、抗旱、耐盐碱</t>
    </r>
  </si>
  <si>
    <r>
      <rPr>
        <sz val="11"/>
        <rFont val="宋体"/>
        <charset val="134"/>
      </rPr>
      <t>苜蓿籽</t>
    </r>
  </si>
</sst>
</file>

<file path=xl/styles.xml><?xml version="1.0" encoding="utf-8"?>
<styleSheet xmlns="http://schemas.openxmlformats.org/spreadsheetml/2006/main">
  <numFmts count="6">
    <numFmt numFmtId="176" formatCode="0.00_ "/>
    <numFmt numFmtId="42" formatCode="_ &quot;￥&quot;* #,##0_ ;_ &quot;￥&quot;* \-#,##0_ ;_ &quot;￥&quot;* &quot;-&quot;_ ;_ @_ "/>
    <numFmt numFmtId="177" formatCode="0.00_);[Red]\(0.00\)"/>
    <numFmt numFmtId="41" formatCode="_ * #,##0_ ;_ * \-#,##0_ ;_ * &quot;-&quot;_ ;_ @_ "/>
    <numFmt numFmtId="43" formatCode="_ * #,##0.00_ ;_ * \-#,##0.00_ ;_ * &quot;-&quot;??_ ;_ @_ "/>
    <numFmt numFmtId="44" formatCode="_ &quot;￥&quot;* #,##0.00_ ;_ &quot;￥&quot;* \-#,##0.00_ ;_ &quot;￥&quot;* &quot;-&quot;??_ ;_ @_ "/>
  </numFmts>
  <fonts count="65">
    <font>
      <sz val="12"/>
      <name val="宋体"/>
      <charset val="134"/>
    </font>
    <font>
      <sz val="11"/>
      <color indexed="8"/>
      <name val="Times New Roman"/>
      <charset val="134"/>
    </font>
    <font>
      <sz val="11"/>
      <name val="Times New Roman"/>
      <charset val="134"/>
    </font>
    <font>
      <sz val="11"/>
      <color theme="1"/>
      <name val="Times New Roman"/>
      <charset val="134"/>
    </font>
    <font>
      <sz val="9"/>
      <name val="Times New Roman"/>
      <charset val="134"/>
    </font>
    <font>
      <sz val="10"/>
      <name val="Times New Roman"/>
      <charset val="134"/>
    </font>
    <font>
      <sz val="11"/>
      <name val="宋体"/>
      <charset val="134"/>
    </font>
    <font>
      <b/>
      <sz val="8"/>
      <name val="黑体"/>
      <charset val="134"/>
    </font>
    <font>
      <b/>
      <sz val="8"/>
      <name val="Times New Roman"/>
      <charset val="134"/>
    </font>
    <font>
      <b/>
      <sz val="14"/>
      <color rgb="FF000000"/>
      <name val="宋体"/>
      <charset val="134"/>
    </font>
    <font>
      <b/>
      <sz val="14"/>
      <color rgb="FF000000"/>
      <name val="Times New Roman"/>
      <charset val="134"/>
    </font>
    <font>
      <sz val="11"/>
      <color rgb="FF000000"/>
      <name val="Times New Roman"/>
      <charset val="134"/>
    </font>
    <font>
      <b/>
      <sz val="11"/>
      <color rgb="FF000000"/>
      <name val="Times New Roman"/>
      <charset val="134"/>
    </font>
    <font>
      <sz val="9"/>
      <color rgb="FF000000"/>
      <name val="Times New Roman"/>
      <charset val="134"/>
    </font>
    <font>
      <sz val="10"/>
      <color rgb="FF000000"/>
      <name val="Times New Roman"/>
      <charset val="134"/>
    </font>
    <font>
      <sz val="9"/>
      <color indexed="8"/>
      <name val="Times New Roman"/>
      <charset val="134"/>
    </font>
    <font>
      <sz val="9"/>
      <color rgb="FF000000"/>
      <name val="宋体"/>
      <charset val="134"/>
    </font>
    <font>
      <b/>
      <sz val="11"/>
      <color rgb="FF000000"/>
      <name val="宋体"/>
      <charset val="134"/>
    </font>
    <font>
      <sz val="10"/>
      <color rgb="FF000000"/>
      <name val="宋体"/>
      <charset val="134"/>
    </font>
    <font>
      <sz val="11"/>
      <color rgb="FF000000"/>
      <name val="宋体"/>
      <charset val="134"/>
    </font>
    <font>
      <sz val="10"/>
      <color theme="1"/>
      <name val="Times New Roman"/>
      <charset val="134"/>
    </font>
    <font>
      <sz val="11"/>
      <color indexed="8"/>
      <name val="宋体"/>
      <charset val="134"/>
    </font>
    <font>
      <sz val="10"/>
      <color rgb="FF000000"/>
      <name val="方正仿宋_GBK"/>
      <charset val="134"/>
    </font>
    <font>
      <sz val="9"/>
      <color rgb="FF000000"/>
      <name val="方正书宋_GBK"/>
      <charset val="134"/>
    </font>
    <font>
      <sz val="12"/>
      <color rgb="FF000000"/>
      <name val="Times New Roman"/>
      <charset val="134"/>
    </font>
    <font>
      <sz val="12"/>
      <name val="Times New Roman"/>
      <charset val="134"/>
    </font>
    <font>
      <b/>
      <sz val="11"/>
      <name val="宋体"/>
      <charset val="134"/>
    </font>
    <font>
      <sz val="11"/>
      <color theme="1"/>
      <name val="宋体"/>
      <charset val="134"/>
    </font>
    <font>
      <sz val="9"/>
      <color theme="1"/>
      <name val="宋体"/>
      <charset val="134"/>
    </font>
    <font>
      <sz val="10"/>
      <color theme="1"/>
      <name val="宋体"/>
      <charset val="134"/>
    </font>
    <font>
      <sz val="9"/>
      <color theme="1"/>
      <name val="Times New Roman"/>
      <charset val="134"/>
    </font>
    <font>
      <b/>
      <sz val="9"/>
      <color rgb="FF000000"/>
      <name val="Times New Roman"/>
      <charset val="134"/>
    </font>
    <font>
      <sz val="10"/>
      <name val="宋体"/>
      <charset val="134"/>
    </font>
    <font>
      <sz val="11"/>
      <color rgb="FF000000"/>
      <name val="方正书宋_GBK"/>
      <charset val="134"/>
    </font>
    <font>
      <sz val="10"/>
      <color indexed="8"/>
      <name val="Times New Roman"/>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F0000"/>
      <name val="宋体"/>
      <charset val="0"/>
      <scheme val="minor"/>
    </font>
    <font>
      <sz val="11"/>
      <color theme="1"/>
      <name val="宋体"/>
      <charset val="134"/>
      <scheme val="minor"/>
    </font>
    <font>
      <b/>
      <sz val="11"/>
      <color rgb="FF3F3F3F"/>
      <name val="宋体"/>
      <charset val="0"/>
      <scheme val="minor"/>
    </font>
    <font>
      <b/>
      <sz val="11"/>
      <color rgb="FFFA7D00"/>
      <name val="宋体"/>
      <charset val="0"/>
      <scheme val="minor"/>
    </font>
    <font>
      <i/>
      <sz val="11"/>
      <color rgb="FF7F7F7F"/>
      <name val="宋体"/>
      <charset val="0"/>
      <scheme val="minor"/>
    </font>
    <font>
      <sz val="9"/>
      <name val="宋体"/>
      <charset val="134"/>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indexed="8"/>
      <name val="宋体"/>
      <charset val="134"/>
    </font>
    <font>
      <vertAlign val="superscript"/>
      <sz val="9"/>
      <color indexed="8"/>
      <name val="Times New Roman"/>
      <charset val="134"/>
    </font>
    <font>
      <sz val="9"/>
      <color indexed="8"/>
      <name val="宋体"/>
      <charset val="134"/>
    </font>
    <font>
      <sz val="10"/>
      <color indexed="8"/>
      <name val="宋体"/>
      <charset val="134"/>
    </font>
    <font>
      <vertAlign val="superscript"/>
      <sz val="10"/>
      <color indexed="8"/>
      <name val="Times New Roman"/>
      <charset val="134"/>
    </font>
    <font>
      <vertAlign val="superscript"/>
      <sz val="11"/>
      <color indexed="8"/>
      <name val="Times New Roman"/>
      <charset val="134"/>
    </font>
    <font>
      <vertAlign val="superscript"/>
      <sz val="10"/>
      <color rgb="FF000000"/>
      <name val="Times New Roman"/>
      <charset val="134"/>
    </font>
    <font>
      <vertAlign val="superscript"/>
      <sz val="9"/>
      <color rgb="FF000000"/>
      <name val="Times New Roman"/>
      <charset val="134"/>
    </font>
    <font>
      <sz val="9"/>
      <color theme="1"/>
      <name val="方正书宋_GBK"/>
      <charset val="134"/>
    </font>
  </fonts>
  <fills count="34">
    <fill>
      <patternFill patternType="none"/>
    </fill>
    <fill>
      <patternFill patternType="gray125"/>
    </fill>
    <fill>
      <patternFill patternType="solid">
        <fgColor indexed="1"/>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7"/>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36" fillId="24"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0" fillId="0" borderId="0">
      <alignment vertical="center"/>
    </xf>
    <xf numFmtId="0" fontId="36" fillId="28"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0" fillId="0" borderId="0">
      <alignment vertical="center"/>
    </xf>
    <xf numFmtId="0" fontId="36" fillId="18" borderId="0" applyNumberFormat="false" applyBorder="false" applyAlignment="false" applyProtection="false">
      <alignment vertical="center"/>
    </xf>
    <xf numFmtId="0" fontId="35" fillId="14"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2" fillId="29" borderId="15" applyNumberFormat="false" applyAlignment="false" applyProtection="false">
      <alignment vertical="center"/>
    </xf>
    <xf numFmtId="0" fontId="53" fillId="0" borderId="10" applyNumberFormat="false" applyFill="false" applyAlignment="false" applyProtection="false">
      <alignment vertical="center"/>
    </xf>
    <xf numFmtId="0" fontId="54" fillId="30" borderId="14" applyNumberFormat="false" applyAlignment="false" applyProtection="false">
      <alignment vertical="center"/>
    </xf>
    <xf numFmtId="0" fontId="55" fillId="0" borderId="0" applyNumberFormat="false" applyFill="false" applyBorder="false" applyAlignment="false" applyProtection="false">
      <alignment vertical="center"/>
    </xf>
    <xf numFmtId="0" fontId="46" fillId="16" borderId="11" applyNumberFormat="false" applyAlignment="false" applyProtection="false">
      <alignment vertical="center"/>
    </xf>
    <xf numFmtId="0" fontId="35" fillId="31" borderId="0" applyNumberFormat="false" applyBorder="false" applyAlignment="false" applyProtection="false">
      <alignment vertical="center"/>
    </xf>
    <xf numFmtId="0" fontId="35" fillId="20" borderId="0" applyNumberFormat="false" applyBorder="false" applyAlignment="false" applyProtection="false">
      <alignment vertical="center"/>
    </xf>
    <xf numFmtId="42" fontId="45" fillId="0" borderId="0" applyFont="false" applyFill="false" applyBorder="false" applyAlignment="false" applyProtection="false">
      <alignment vertical="center"/>
    </xf>
    <xf numFmtId="0" fontId="41" fillId="0" borderId="13"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47" fillId="16" borderId="14" applyNumberFormat="false" applyAlignment="false" applyProtection="false">
      <alignment vertical="center"/>
    </xf>
    <xf numFmtId="0" fontId="36" fillId="33" borderId="0" applyNumberFormat="false" applyBorder="false" applyAlignment="false" applyProtection="false">
      <alignment vertical="center"/>
    </xf>
    <xf numFmtId="41" fontId="45" fillId="0" borderId="0" applyFont="false" applyFill="false" applyBorder="false" applyAlignment="false" applyProtection="false">
      <alignment vertical="center"/>
    </xf>
    <xf numFmtId="0" fontId="36" fillId="13" borderId="0" applyNumberFormat="false" applyBorder="false" applyAlignment="false" applyProtection="false">
      <alignment vertical="center"/>
    </xf>
    <xf numFmtId="0" fontId="45" fillId="21" borderId="12" applyNumberFormat="false" applyFont="false" applyAlignment="false" applyProtection="false">
      <alignment vertical="center"/>
    </xf>
    <xf numFmtId="0" fontId="43" fillId="12" borderId="0" applyNumberFormat="false" applyBorder="false" applyAlignment="false" applyProtection="false">
      <alignment vertical="center"/>
    </xf>
    <xf numFmtId="44" fontId="45" fillId="0" borderId="0" applyFont="false" applyFill="false" applyBorder="false" applyAlignment="false" applyProtection="false">
      <alignment vertical="center"/>
    </xf>
    <xf numFmtId="43" fontId="45" fillId="0" borderId="0" applyFont="false" applyFill="false" applyBorder="false" applyAlignment="false" applyProtection="false">
      <alignment vertical="center"/>
    </xf>
    <xf numFmtId="0" fontId="42" fillId="0" borderId="10"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9" fontId="45" fillId="0" borderId="0" applyFont="false" applyFill="false" applyBorder="false" applyAlignment="false" applyProtection="false">
      <alignment vertical="center"/>
    </xf>
    <xf numFmtId="0" fontId="40" fillId="0" borderId="9" applyNumberFormat="false" applyFill="false" applyAlignment="false" applyProtection="false">
      <alignment vertical="center"/>
    </xf>
    <xf numFmtId="0" fontId="35" fillId="11"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49" fillId="0" borderId="0">
      <alignment vertical="center"/>
    </xf>
    <xf numFmtId="0" fontId="36" fillId="9" borderId="0" applyNumberFormat="false" applyBorder="false" applyAlignment="false" applyProtection="false">
      <alignment vertical="center"/>
    </xf>
    <xf numFmtId="0" fontId="39" fillId="0" borderId="8" applyNumberFormat="false" applyFill="false" applyAlignment="false" applyProtection="false">
      <alignment vertical="center"/>
    </xf>
    <xf numFmtId="0" fontId="36" fillId="8" borderId="0" applyNumberFormat="false" applyBorder="false" applyAlignment="false" applyProtection="false">
      <alignment vertical="center"/>
    </xf>
    <xf numFmtId="0" fontId="38" fillId="7"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5" fillId="3" borderId="0" applyNumberFormat="false" applyBorder="false" applyAlignment="false" applyProtection="false">
      <alignment vertical="center"/>
    </xf>
  </cellStyleXfs>
  <cellXfs count="145">
    <xf numFmtId="0" fontId="0" fillId="0" borderId="0" xfId="0">
      <alignment vertical="center"/>
    </xf>
    <xf numFmtId="0" fontId="1" fillId="0" borderId="0" xfId="0" applyFont="true" applyFill="true" applyAlignment="true" applyProtection="true">
      <alignment vertical="center"/>
    </xf>
    <xf numFmtId="0" fontId="1" fillId="0" borderId="0" xfId="0" applyFont="true" applyFill="true" applyAlignment="true" applyProtection="true">
      <alignment horizontal="center" vertical="center"/>
    </xf>
    <xf numFmtId="0" fontId="0" fillId="0" borderId="0" xfId="0" applyFont="true" applyProtection="true">
      <alignment vertical="center"/>
    </xf>
    <xf numFmtId="0" fontId="2" fillId="0" borderId="0" xfId="0" applyFont="true" applyProtection="true">
      <alignment vertical="center"/>
    </xf>
    <xf numFmtId="0" fontId="2" fillId="0" borderId="0" xfId="0" applyFont="true" applyFill="true" applyProtection="true">
      <alignment vertical="center"/>
    </xf>
    <xf numFmtId="0" fontId="3" fillId="0" borderId="0" xfId="0" applyFont="true" applyFill="true" applyProtection="true">
      <alignment vertical="center"/>
    </xf>
    <xf numFmtId="0" fontId="3" fillId="0" borderId="0" xfId="0" applyFont="true" applyProtection="true">
      <alignment vertical="center"/>
    </xf>
    <xf numFmtId="0" fontId="2" fillId="0" borderId="0" xfId="0" applyFont="true" applyAlignment="true" applyProtection="true">
      <alignment horizontal="center" vertical="center" wrapText="true"/>
    </xf>
    <xf numFmtId="0" fontId="2" fillId="0" borderId="0" xfId="0" applyFont="true" applyAlignment="true" applyProtection="true">
      <alignment horizontal="center" vertical="center"/>
    </xf>
    <xf numFmtId="0" fontId="4" fillId="0" borderId="0" xfId="0" applyFont="true" applyAlignment="true" applyProtection="true">
      <alignment horizontal="center" vertical="center" shrinkToFit="true"/>
    </xf>
    <xf numFmtId="0" fontId="5" fillId="0" borderId="0" xfId="0" applyFont="true" applyAlignment="true" applyProtection="true">
      <alignment horizontal="center" vertical="center"/>
    </xf>
    <xf numFmtId="177" fontId="5" fillId="0" borderId="0" xfId="0" applyNumberFormat="true" applyFont="true" applyAlignment="true" applyProtection="true">
      <alignment horizontal="center" vertical="center"/>
    </xf>
    <xf numFmtId="0" fontId="6" fillId="0" borderId="0" xfId="0" applyFont="true" applyProtection="true">
      <alignment vertical="center"/>
    </xf>
    <xf numFmtId="0" fontId="7" fillId="0" borderId="0" xfId="0" applyFont="true" applyAlignment="true" applyProtection="true">
      <alignment horizontal="left" vertical="center" wrapText="true"/>
    </xf>
    <xf numFmtId="0" fontId="8" fillId="0" borderId="0" xfId="0" applyFont="true" applyAlignment="true" applyProtection="true">
      <alignment horizontal="left" vertical="center" wrapText="true"/>
    </xf>
    <xf numFmtId="0" fontId="9" fillId="0" borderId="0" xfId="0" applyFont="true" applyBorder="true" applyAlignment="true" applyProtection="true">
      <alignment horizontal="center" vertical="center" wrapText="true"/>
      <protection locked="false"/>
    </xf>
    <xf numFmtId="0" fontId="10" fillId="0" borderId="0" xfId="0" applyFont="true" applyBorder="true" applyAlignment="true" applyProtection="true">
      <alignment horizontal="center" vertical="center"/>
      <protection locked="false"/>
    </xf>
    <xf numFmtId="0" fontId="11" fillId="0" borderId="1" xfId="0" applyFont="true" applyBorder="true" applyAlignment="true" applyProtection="true">
      <alignment horizontal="center" vertical="center" wrapText="true"/>
    </xf>
    <xf numFmtId="0" fontId="11" fillId="2" borderId="1" xfId="0" applyFont="true" applyFill="true" applyBorder="true" applyAlignment="true" applyProtection="true">
      <alignment horizontal="center" vertical="center" wrapText="true"/>
    </xf>
    <xf numFmtId="0" fontId="11" fillId="2" borderId="1" xfId="0" applyFont="true" applyFill="true" applyBorder="true" applyAlignment="true" applyProtection="true">
      <alignment horizontal="center" vertical="center" shrinkToFit="true"/>
    </xf>
    <xf numFmtId="0" fontId="11" fillId="0" borderId="2" xfId="0" applyFont="true" applyBorder="true" applyAlignment="true" applyProtection="true">
      <alignment horizontal="center" vertical="center" wrapText="true"/>
    </xf>
    <xf numFmtId="0" fontId="11" fillId="2" borderId="2" xfId="0" applyFont="true" applyFill="true" applyBorder="true" applyAlignment="true" applyProtection="true">
      <alignment horizontal="center" vertical="center" wrapText="true"/>
    </xf>
    <xf numFmtId="0" fontId="11" fillId="2" borderId="2" xfId="0" applyFont="true" applyFill="true" applyBorder="true" applyAlignment="true" applyProtection="true">
      <alignment horizontal="center" vertical="center" shrinkToFit="true"/>
    </xf>
    <xf numFmtId="0" fontId="12" fillId="0" borderId="3" xfId="0" applyFont="true" applyBorder="true" applyAlignment="true" applyProtection="true">
      <alignment horizontal="center" vertical="center" wrapText="true"/>
    </xf>
    <xf numFmtId="0" fontId="12" fillId="0" borderId="3" xfId="0" applyFont="true" applyBorder="true" applyAlignment="true" applyProtection="true">
      <alignment horizontal="center" vertical="center"/>
    </xf>
    <xf numFmtId="0" fontId="11" fillId="0" borderId="3" xfId="0" applyFont="true" applyFill="true" applyBorder="true" applyAlignment="true" applyProtection="true">
      <alignment horizontal="center" vertical="center" wrapText="true"/>
    </xf>
    <xf numFmtId="0" fontId="1" fillId="0" borderId="3" xfId="0" applyFont="true" applyFill="true" applyBorder="true" applyAlignment="true" applyProtection="true">
      <alignment horizontal="center" vertical="center" wrapText="true"/>
    </xf>
    <xf numFmtId="0" fontId="13" fillId="0" borderId="3" xfId="0" applyFont="true" applyFill="true" applyBorder="true" applyAlignment="true" applyProtection="true">
      <alignment horizontal="center" vertical="center" shrinkToFit="true"/>
    </xf>
    <xf numFmtId="0" fontId="14" fillId="0" borderId="3" xfId="0" applyFont="true" applyFill="true" applyBorder="true" applyAlignment="true" applyProtection="true">
      <alignment horizontal="center" vertical="center" wrapText="true"/>
    </xf>
    <xf numFmtId="0" fontId="1" fillId="0" borderId="3" xfId="0" applyFont="true" applyFill="true" applyBorder="true" applyAlignment="true" applyProtection="true">
      <alignment horizontal="center" vertical="center"/>
    </xf>
    <xf numFmtId="0" fontId="15" fillId="0" borderId="3" xfId="0" applyFont="true" applyFill="true" applyBorder="true" applyAlignment="true" applyProtection="true">
      <alignment horizontal="center" vertical="center" shrinkToFit="true"/>
    </xf>
    <xf numFmtId="0" fontId="16" fillId="0" borderId="4" xfId="0" applyFont="true" applyFill="true" applyBorder="true" applyAlignment="true" applyProtection="true">
      <alignment horizontal="center" vertical="center" wrapText="true"/>
    </xf>
    <xf numFmtId="0" fontId="16" fillId="0" borderId="5" xfId="0" applyFont="true" applyFill="true" applyBorder="true" applyAlignment="true" applyProtection="true">
      <alignment horizontal="center" vertical="center" wrapText="true"/>
    </xf>
    <xf numFmtId="0" fontId="17" fillId="0" borderId="4" xfId="0" applyFont="true" applyFill="true" applyBorder="true" applyAlignment="true" applyProtection="true">
      <alignment horizontal="center" vertical="center"/>
    </xf>
    <xf numFmtId="0" fontId="12" fillId="0" borderId="5" xfId="0" applyFont="true" applyFill="true" applyBorder="true" applyAlignment="true" applyProtection="true">
      <alignment horizontal="center" vertical="center"/>
    </xf>
    <xf numFmtId="0" fontId="11" fillId="0" borderId="3" xfId="0" applyFont="true" applyFill="true" applyBorder="true" applyAlignment="true" applyProtection="true">
      <alignment horizontal="center" vertical="center"/>
    </xf>
    <xf numFmtId="0" fontId="14" fillId="0" borderId="3" xfId="0" applyNumberFormat="true" applyFont="true" applyFill="true" applyBorder="true" applyAlignment="true" applyProtection="true">
      <alignment horizontal="center" vertical="center"/>
    </xf>
    <xf numFmtId="0" fontId="18" fillId="0" borderId="3" xfId="0" applyNumberFormat="true" applyFont="true" applyFill="true" applyBorder="true" applyAlignment="true" applyProtection="true">
      <alignment horizontal="center" vertical="center"/>
    </xf>
    <xf numFmtId="0" fontId="12" fillId="0" borderId="4" xfId="0" applyFont="true" applyFill="true" applyBorder="true" applyAlignment="true" applyProtection="true">
      <alignment horizontal="center" vertical="center" wrapText="true"/>
    </xf>
    <xf numFmtId="0" fontId="12" fillId="0" borderId="5" xfId="0" applyFont="true" applyFill="true" applyBorder="true" applyAlignment="true" applyProtection="true">
      <alignment horizontal="center" vertical="center" wrapText="true"/>
    </xf>
    <xf numFmtId="0" fontId="19" fillId="0" borderId="3" xfId="0" applyFont="true" applyFill="true" applyBorder="true" applyAlignment="true" applyProtection="true">
      <alignment horizontal="center" vertical="center" wrapText="true"/>
    </xf>
    <xf numFmtId="0" fontId="18" fillId="0" borderId="3" xfId="0" applyFont="true" applyFill="true" applyBorder="true" applyAlignment="true" applyProtection="true">
      <alignment horizontal="center" vertical="center" wrapText="true"/>
    </xf>
    <xf numFmtId="176" fontId="10" fillId="0" borderId="0" xfId="0" applyNumberFormat="true" applyFont="true" applyBorder="true" applyAlignment="true" applyProtection="true">
      <alignment horizontal="center" vertical="center"/>
      <protection locked="false"/>
    </xf>
    <xf numFmtId="0" fontId="11" fillId="0" borderId="0" xfId="0" applyFont="true" applyProtection="true">
      <alignment vertical="center"/>
    </xf>
    <xf numFmtId="0" fontId="11" fillId="0" borderId="4" xfId="0" applyFont="true" applyBorder="true" applyAlignment="true" applyProtection="true">
      <alignment horizontal="center" vertical="center" wrapText="true"/>
    </xf>
    <xf numFmtId="176" fontId="11" fillId="0" borderId="6" xfId="0" applyNumberFormat="true" applyFont="true" applyBorder="true" applyAlignment="true" applyProtection="true">
      <alignment horizontal="center" vertical="center" wrapText="true"/>
    </xf>
    <xf numFmtId="0" fontId="19" fillId="0" borderId="1" xfId="0" applyFont="true" applyBorder="true" applyAlignment="true" applyProtection="true">
      <alignment horizontal="center" vertical="center" wrapText="true"/>
    </xf>
    <xf numFmtId="177" fontId="11" fillId="0" borderId="3" xfId="0" applyNumberFormat="true" applyFont="true" applyBorder="true" applyAlignment="true" applyProtection="true">
      <alignment horizontal="center" vertical="center" wrapText="true"/>
    </xf>
    <xf numFmtId="176" fontId="12" fillId="0" borderId="3" xfId="0" applyNumberFormat="true" applyFont="true" applyBorder="true" applyAlignment="true" applyProtection="true">
      <alignment horizontal="center" vertical="center"/>
    </xf>
    <xf numFmtId="177" fontId="14" fillId="0" borderId="3" xfId="0" applyNumberFormat="true" applyFont="true" applyFill="true" applyBorder="true" applyAlignment="true" applyProtection="true">
      <alignment horizontal="center" vertical="center" wrapText="true"/>
    </xf>
    <xf numFmtId="177" fontId="20" fillId="0" borderId="3" xfId="0" applyNumberFormat="true" applyFont="true" applyFill="true" applyBorder="true" applyAlignment="true" applyProtection="true">
      <alignment horizontal="center" vertical="center"/>
      <protection locked="false"/>
    </xf>
    <xf numFmtId="0" fontId="14" fillId="0" borderId="3" xfId="0" applyFont="true" applyFill="true" applyBorder="true" applyAlignment="true" applyProtection="true">
      <alignment horizontal="center" vertical="center"/>
    </xf>
    <xf numFmtId="176" fontId="14" fillId="0" borderId="3" xfId="0" applyNumberFormat="true" applyFont="true" applyFill="true" applyBorder="true" applyAlignment="true" applyProtection="true">
      <alignment horizontal="center" vertical="center"/>
    </xf>
    <xf numFmtId="0" fontId="16" fillId="0" borderId="6" xfId="0" applyFont="true" applyFill="true" applyBorder="true" applyAlignment="true" applyProtection="true">
      <alignment horizontal="center" vertical="center" wrapText="true"/>
    </xf>
    <xf numFmtId="0" fontId="12" fillId="0" borderId="6" xfId="0" applyFont="true" applyFill="true" applyBorder="true" applyAlignment="true" applyProtection="true">
      <alignment horizontal="center" vertical="center"/>
    </xf>
    <xf numFmtId="0" fontId="12" fillId="0" borderId="6" xfId="0" applyFont="true" applyFill="true" applyBorder="true" applyAlignment="true" applyProtection="true">
      <alignment horizontal="center" vertical="center" wrapText="true"/>
    </xf>
    <xf numFmtId="0" fontId="11" fillId="0" borderId="0" xfId="0" applyFont="true" applyAlignment="true" applyProtection="true">
      <alignment horizontal="center" vertical="center"/>
    </xf>
    <xf numFmtId="0" fontId="1" fillId="0" borderId="0" xfId="0" applyFont="true" applyAlignment="true" applyProtection="true">
      <alignment vertical="center"/>
    </xf>
    <xf numFmtId="0" fontId="1" fillId="0" borderId="0" xfId="0" applyFont="true" applyAlignment="true" applyProtection="true">
      <alignment horizontal="center" vertical="center"/>
    </xf>
    <xf numFmtId="0" fontId="6" fillId="0" borderId="0" xfId="0" applyFont="true" applyAlignment="true" applyProtection="true">
      <alignment horizontal="center" vertical="center"/>
    </xf>
    <xf numFmtId="0" fontId="19" fillId="0" borderId="3" xfId="0" applyFont="true" applyFill="true" applyBorder="true" applyAlignment="true" applyProtection="true">
      <alignment horizontal="center" vertical="center"/>
    </xf>
    <xf numFmtId="0" fontId="11" fillId="0" borderId="3" xfId="0" applyFont="true" applyFill="true" applyBorder="true" applyAlignment="true" applyProtection="true">
      <alignment horizontal="center" vertical="center" shrinkToFit="true"/>
    </xf>
    <xf numFmtId="0" fontId="19" fillId="0" borderId="3" xfId="0" applyFont="true" applyFill="true" applyBorder="true" applyAlignment="true" applyProtection="true">
      <alignment horizontal="center" vertical="center" shrinkToFit="true"/>
    </xf>
    <xf numFmtId="0" fontId="17" fillId="0" borderId="4" xfId="0" applyFont="true" applyFill="true" applyBorder="true" applyAlignment="true" applyProtection="true">
      <alignment horizontal="center" vertical="center" wrapText="true"/>
    </xf>
    <xf numFmtId="0" fontId="17" fillId="0" borderId="5" xfId="0" applyFont="true" applyFill="true" applyBorder="true" applyAlignment="true" applyProtection="true">
      <alignment horizontal="center" vertical="center" wrapText="true"/>
    </xf>
    <xf numFmtId="0" fontId="11" fillId="0" borderId="2" xfId="0" applyFont="true" applyFill="true" applyBorder="true" applyAlignment="true" applyProtection="true">
      <alignment horizontal="center" vertical="center" wrapText="true"/>
    </xf>
    <xf numFmtId="0" fontId="13" fillId="0" borderId="2" xfId="0" applyFont="true" applyFill="true" applyBorder="true" applyAlignment="true" applyProtection="true">
      <alignment horizontal="center" vertical="center" shrinkToFit="true"/>
    </xf>
    <xf numFmtId="0" fontId="14" fillId="0" borderId="2" xfId="0" applyFont="true" applyFill="true" applyBorder="true" applyAlignment="true" applyProtection="true">
      <alignment horizontal="center" vertical="center" wrapText="true"/>
    </xf>
    <xf numFmtId="0" fontId="17" fillId="0" borderId="5" xfId="0" applyFont="true" applyFill="true" applyBorder="true" applyAlignment="true" applyProtection="true">
      <alignment horizontal="center" vertical="center"/>
    </xf>
    <xf numFmtId="0" fontId="11" fillId="0" borderId="3" xfId="0" applyFont="true" applyBorder="true" applyAlignment="true" applyProtection="true">
      <alignment horizontal="center" vertical="center" wrapText="true"/>
    </xf>
    <xf numFmtId="0" fontId="13" fillId="0" borderId="3" xfId="0" applyFont="true" applyBorder="true" applyAlignment="true" applyProtection="true">
      <alignment horizontal="center" vertical="center" wrapText="true"/>
    </xf>
    <xf numFmtId="0" fontId="14" fillId="0" borderId="3" xfId="0" applyFont="true" applyBorder="true" applyAlignment="true" applyProtection="true">
      <alignment horizontal="center" vertical="center" wrapText="true"/>
    </xf>
    <xf numFmtId="0" fontId="21" fillId="0" borderId="3" xfId="0" applyFont="true" applyFill="true" applyBorder="true" applyAlignment="true" applyProtection="true">
      <alignment horizontal="center" vertical="center" wrapText="true"/>
    </xf>
    <xf numFmtId="0" fontId="19" fillId="0" borderId="3" xfId="0" applyFont="true" applyFill="true" applyBorder="true" applyAlignment="true" applyProtection="true">
      <alignment horizontal="center" vertical="center" wrapText="true" shrinkToFit="true"/>
    </xf>
    <xf numFmtId="0" fontId="11" fillId="0" borderId="3" xfId="0" applyNumberFormat="true" applyFont="true" applyFill="true" applyBorder="true" applyAlignment="true" applyProtection="true">
      <alignment horizontal="center" vertical="center"/>
    </xf>
    <xf numFmtId="0" fontId="19" fillId="0" borderId="3" xfId="0" applyFont="true" applyBorder="true" applyAlignment="true" applyProtection="true">
      <alignment horizontal="center" vertical="center" wrapText="true"/>
    </xf>
    <xf numFmtId="0" fontId="16" fillId="0" borderId="3" xfId="0" applyFont="true" applyBorder="true" applyAlignment="true" applyProtection="true">
      <alignment horizontal="center" vertical="center" wrapText="true"/>
    </xf>
    <xf numFmtId="0" fontId="14" fillId="0" borderId="3" xfId="0" applyFont="true" applyBorder="true" applyAlignment="true" applyProtection="true">
      <alignment horizontal="center" vertical="center"/>
    </xf>
    <xf numFmtId="0" fontId="22" fillId="0" borderId="3" xfId="0" applyFont="true" applyBorder="true" applyAlignment="true" applyProtection="true">
      <alignment horizontal="center" vertical="center"/>
    </xf>
    <xf numFmtId="0" fontId="23" fillId="0" borderId="3" xfId="0" applyFont="true" applyBorder="true" applyAlignment="true" applyProtection="true">
      <alignment horizontal="center" vertical="center" wrapText="true"/>
    </xf>
    <xf numFmtId="0" fontId="24" fillId="0" borderId="0" xfId="0" applyFont="true" applyProtection="true">
      <alignment vertical="center"/>
    </xf>
    <xf numFmtId="0" fontId="14" fillId="0" borderId="2" xfId="0" applyFont="true" applyFill="true" applyBorder="true" applyAlignment="true" applyProtection="true">
      <alignment horizontal="center" vertical="center"/>
    </xf>
    <xf numFmtId="0" fontId="17" fillId="0" borderId="6" xfId="0" applyFont="true" applyFill="true" applyBorder="true" applyAlignment="true" applyProtection="true">
      <alignment horizontal="center" vertical="center" wrapText="true"/>
    </xf>
    <xf numFmtId="0" fontId="25" fillId="0" borderId="0" xfId="0" applyFont="true" applyProtection="true">
      <alignment vertical="center"/>
    </xf>
    <xf numFmtId="0" fontId="26" fillId="0" borderId="4" xfId="0" applyFont="true" applyBorder="true" applyAlignment="true" applyProtection="true">
      <alignment horizontal="center" vertical="center" wrapText="true"/>
    </xf>
    <xf numFmtId="0" fontId="26" fillId="0" borderId="5" xfId="0" applyFont="true" applyBorder="true" applyAlignment="true" applyProtection="true">
      <alignment horizontal="center" vertical="center" wrapText="true"/>
    </xf>
    <xf numFmtId="0" fontId="27" fillId="0" borderId="3" xfId="0" applyFont="true" applyFill="true" applyBorder="true" applyAlignment="true" applyProtection="true">
      <alignment horizontal="center" vertical="center"/>
    </xf>
    <xf numFmtId="0" fontId="28" fillId="0" borderId="3" xfId="0" applyFont="true" applyFill="true" applyBorder="true" applyAlignment="true" applyProtection="true">
      <alignment horizontal="center" vertical="center" shrinkToFit="true"/>
    </xf>
    <xf numFmtId="0" fontId="29" fillId="0" borderId="3" xfId="0" applyNumberFormat="true" applyFont="true" applyFill="true" applyBorder="true" applyAlignment="true" applyProtection="true">
      <alignment horizontal="center" vertical="center"/>
    </xf>
    <xf numFmtId="177" fontId="14" fillId="0" borderId="3" xfId="0" applyNumberFormat="true" applyFont="true" applyFill="true" applyBorder="true" applyAlignment="true" applyProtection="true">
      <alignment horizontal="center" vertical="center"/>
      <protection locked="false"/>
    </xf>
    <xf numFmtId="0" fontId="20" fillId="0" borderId="3" xfId="0" applyFont="true" applyFill="true" applyBorder="true" applyAlignment="true" applyProtection="true">
      <alignment horizontal="center" vertical="center"/>
    </xf>
    <xf numFmtId="0" fontId="11" fillId="0" borderId="0" xfId="0" applyFont="true" applyFill="true" applyProtection="true">
      <alignment vertical="center"/>
    </xf>
    <xf numFmtId="0" fontId="6" fillId="0" borderId="0" xfId="0" applyFont="true" applyFill="true" applyProtection="true">
      <alignment vertical="center"/>
    </xf>
    <xf numFmtId="0" fontId="27" fillId="0" borderId="3" xfId="0" applyFont="true" applyFill="true" applyBorder="true" applyAlignment="true" applyProtection="true">
      <alignment horizontal="center" vertical="center" shrinkToFit="true"/>
    </xf>
    <xf numFmtId="0" fontId="30" fillId="0" borderId="3" xfId="0" applyFont="true" applyFill="true" applyBorder="true" applyAlignment="true" applyProtection="true">
      <alignment horizontal="center" vertical="center" shrinkToFit="true"/>
    </xf>
    <xf numFmtId="0" fontId="20" fillId="0" borderId="3" xfId="0" applyFont="true" applyFill="true" applyBorder="true" applyAlignment="true" applyProtection="true">
      <alignment horizontal="center" vertical="center" wrapText="true"/>
    </xf>
    <xf numFmtId="0" fontId="27" fillId="0" borderId="0" xfId="0" applyFont="true" applyFill="true" applyProtection="true">
      <alignment vertical="center"/>
    </xf>
    <xf numFmtId="0" fontId="20" fillId="0" borderId="3" xfId="0" applyNumberFormat="true" applyFont="true" applyFill="true" applyBorder="true" applyAlignment="true" applyProtection="true">
      <alignment horizontal="center" vertical="center"/>
    </xf>
    <xf numFmtId="0" fontId="3" fillId="0" borderId="3" xfId="0" applyFont="true" applyFill="true" applyBorder="true" applyAlignment="true" applyProtection="true">
      <alignment horizontal="center" vertical="center" wrapText="true"/>
    </xf>
    <xf numFmtId="176" fontId="19" fillId="0" borderId="3" xfId="0" applyNumberFormat="true" applyFont="true" applyFill="true" applyBorder="true" applyAlignment="true" applyProtection="true">
      <alignment horizontal="center" vertical="center" wrapText="true"/>
    </xf>
    <xf numFmtId="0" fontId="27" fillId="0" borderId="0" xfId="0" applyFont="true" applyProtection="true">
      <alignment vertical="center"/>
    </xf>
    <xf numFmtId="0" fontId="13" fillId="0" borderId="3" xfId="0" applyNumberFormat="true" applyFont="true" applyFill="true" applyBorder="true" applyAlignment="true" applyProtection="true">
      <alignment horizontal="center" vertical="center" shrinkToFit="true"/>
    </xf>
    <xf numFmtId="0" fontId="14" fillId="0" borderId="3" xfId="41" applyNumberFormat="true" applyFont="true" applyFill="true" applyBorder="true" applyAlignment="true" applyProtection="true">
      <alignment horizontal="center" vertical="center" wrapText="true"/>
    </xf>
    <xf numFmtId="0" fontId="11" fillId="0" borderId="3" xfId="0" applyNumberFormat="true" applyFont="true" applyFill="true" applyBorder="true" applyAlignment="true" applyProtection="true">
      <alignment horizontal="center" vertical="center" wrapText="true"/>
    </xf>
    <xf numFmtId="0" fontId="14" fillId="0" borderId="3" xfId="0" applyNumberFormat="true" applyFont="true" applyFill="true" applyBorder="true" applyAlignment="true" applyProtection="true">
      <alignment horizontal="center" vertical="center" wrapText="true"/>
    </xf>
    <xf numFmtId="0" fontId="19" fillId="0" borderId="3" xfId="0" applyNumberFormat="true" applyFont="true" applyFill="true" applyBorder="true" applyAlignment="true" applyProtection="true">
      <alignment horizontal="center" vertical="center"/>
    </xf>
    <xf numFmtId="0" fontId="19" fillId="0" borderId="3" xfId="0" applyNumberFormat="true" applyFont="true" applyFill="true" applyBorder="true" applyAlignment="true" applyProtection="true">
      <alignment horizontal="center" vertical="center" wrapText="true"/>
    </xf>
    <xf numFmtId="0" fontId="27" fillId="0" borderId="3" xfId="41" applyNumberFormat="true" applyFont="true" applyFill="true" applyBorder="true" applyAlignment="true" applyProtection="true">
      <alignment horizontal="center" vertical="center" wrapText="true"/>
    </xf>
    <xf numFmtId="0" fontId="30" fillId="0" borderId="3" xfId="0" applyNumberFormat="true" applyFont="true" applyFill="true" applyBorder="true" applyAlignment="true" applyProtection="true">
      <alignment horizontal="center" vertical="center" shrinkToFit="true"/>
    </xf>
    <xf numFmtId="0" fontId="29" fillId="0" borderId="3" xfId="0" applyNumberFormat="true" applyFont="true" applyFill="true" applyBorder="true" applyAlignment="true" applyProtection="true">
      <alignment horizontal="center" vertical="center" wrapText="true"/>
    </xf>
    <xf numFmtId="0" fontId="21" fillId="0" borderId="1" xfId="0" applyFont="true" applyFill="true" applyBorder="true" applyAlignment="true" applyProtection="true">
      <alignment horizontal="center" vertical="center" wrapText="true"/>
    </xf>
    <xf numFmtId="0" fontId="11" fillId="0" borderId="3" xfId="0" applyFont="true" applyFill="true" applyBorder="true" applyAlignment="true" applyProtection="true">
      <alignment horizontal="center" vertical="center" wrapText="true" shrinkToFit="true"/>
    </xf>
    <xf numFmtId="0" fontId="21" fillId="0" borderId="7" xfId="0" applyFont="true" applyFill="true" applyBorder="true" applyAlignment="true" applyProtection="true">
      <alignment horizontal="center" vertical="center" wrapText="true"/>
    </xf>
    <xf numFmtId="0" fontId="21" fillId="0" borderId="2" xfId="0" applyFont="true" applyFill="true" applyBorder="true" applyAlignment="true" applyProtection="true">
      <alignment horizontal="center" vertical="center" wrapText="true"/>
    </xf>
    <xf numFmtId="0" fontId="19" fillId="0" borderId="1" xfId="0" applyFont="true" applyFill="true" applyBorder="true" applyAlignment="true" applyProtection="true">
      <alignment horizontal="center" vertical="center"/>
    </xf>
    <xf numFmtId="0" fontId="19" fillId="0" borderId="2" xfId="0" applyFont="true" applyFill="true" applyBorder="true" applyAlignment="true" applyProtection="true">
      <alignment horizontal="center" vertical="center"/>
    </xf>
    <xf numFmtId="0" fontId="19" fillId="0" borderId="1" xfId="0" applyFont="true" applyFill="true" applyBorder="true" applyAlignment="true" applyProtection="true">
      <alignment horizontal="center" vertical="center" wrapText="true"/>
    </xf>
    <xf numFmtId="0" fontId="19" fillId="0" borderId="7" xfId="0" applyFont="true" applyFill="true" applyBorder="true" applyAlignment="true" applyProtection="true">
      <alignment horizontal="center" vertical="center" wrapText="true"/>
    </xf>
    <xf numFmtId="0" fontId="19" fillId="0" borderId="2" xfId="0" applyFont="true" applyFill="true" applyBorder="true" applyAlignment="true" applyProtection="true">
      <alignment horizontal="center" vertical="center" wrapText="true"/>
    </xf>
    <xf numFmtId="0" fontId="16" fillId="0" borderId="3" xfId="0" applyFont="true" applyFill="true" applyBorder="true" applyAlignment="true" applyProtection="true">
      <alignment horizontal="center" vertical="center" shrinkToFit="true"/>
    </xf>
    <xf numFmtId="177" fontId="13" fillId="0" borderId="3" xfId="0" applyNumberFormat="true" applyFont="true" applyFill="true" applyBorder="true" applyAlignment="true" applyProtection="true">
      <alignment horizontal="center" vertical="center" wrapText="true"/>
    </xf>
    <xf numFmtId="0" fontId="31" fillId="0" borderId="3" xfId="0" applyFont="true" applyFill="true" applyBorder="true" applyAlignment="true" applyProtection="true">
      <alignment horizontal="center" vertical="center" shrinkToFit="true"/>
    </xf>
    <xf numFmtId="0" fontId="6" fillId="0" borderId="3" xfId="0" applyFont="true" applyBorder="true" applyAlignment="true" applyProtection="true">
      <alignment horizontal="center" vertical="center"/>
    </xf>
    <xf numFmtId="0" fontId="4" fillId="0" borderId="3" xfId="0" applyFont="true" applyBorder="true" applyAlignment="true" applyProtection="true">
      <alignment horizontal="center" vertical="center" shrinkToFit="true"/>
    </xf>
    <xf numFmtId="0" fontId="32" fillId="0" borderId="3" xfId="0" applyFont="true" applyBorder="true" applyAlignment="true" applyProtection="true">
      <alignment horizontal="center" vertical="center"/>
    </xf>
    <xf numFmtId="0" fontId="6" fillId="0" borderId="1" xfId="0" applyFont="true" applyBorder="true" applyAlignment="true" applyProtection="true">
      <alignment horizontal="center" vertical="center"/>
    </xf>
    <xf numFmtId="0" fontId="6" fillId="0" borderId="2" xfId="0" applyFont="true" applyBorder="true" applyAlignment="true" applyProtection="true">
      <alignment horizontal="center" vertical="center"/>
    </xf>
    <xf numFmtId="0" fontId="33" fillId="0" borderId="4" xfId="0" applyFont="true" applyFill="true" applyBorder="true" applyAlignment="true" applyProtection="true">
      <alignment horizontal="center" vertical="center"/>
    </xf>
    <xf numFmtId="0" fontId="33" fillId="0" borderId="5" xfId="0" applyFont="true" applyFill="true" applyBorder="true" applyAlignment="true" applyProtection="true">
      <alignment horizontal="center" vertical="center"/>
    </xf>
    <xf numFmtId="0" fontId="1" fillId="0" borderId="3" xfId="0" applyFont="true" applyBorder="true" applyAlignment="true" applyProtection="true">
      <alignment horizontal="center" vertical="center" wrapText="true"/>
    </xf>
    <xf numFmtId="0" fontId="15" fillId="0" borderId="3" xfId="0" applyFont="true" applyBorder="true" applyAlignment="true" applyProtection="true">
      <alignment horizontal="center" vertical="center" wrapText="true"/>
    </xf>
    <xf numFmtId="0" fontId="34" fillId="0" borderId="3" xfId="0" applyFont="true" applyBorder="true" applyAlignment="true" applyProtection="true">
      <alignment horizontal="center" vertical="center" wrapText="true"/>
    </xf>
    <xf numFmtId="177" fontId="5" fillId="0" borderId="3" xfId="0" applyNumberFormat="true" applyFont="true" applyBorder="true" applyAlignment="true" applyProtection="true">
      <alignment horizontal="center" vertical="center"/>
    </xf>
    <xf numFmtId="0" fontId="5" fillId="0" borderId="3" xfId="0" applyFont="true" applyBorder="true" applyAlignment="true" applyProtection="true">
      <alignment horizontal="center" vertical="center"/>
    </xf>
    <xf numFmtId="177" fontId="5" fillId="0" borderId="3" xfId="0" applyNumberFormat="true" applyFont="true" applyFill="true" applyBorder="true" applyAlignment="true" applyProtection="true">
      <alignment horizontal="center" vertical="center"/>
    </xf>
    <xf numFmtId="0" fontId="33" fillId="0" borderId="6" xfId="0" applyFont="true" applyFill="true" applyBorder="true" applyAlignment="true" applyProtection="true">
      <alignment horizontal="center" vertical="center"/>
    </xf>
    <xf numFmtId="0" fontId="13" fillId="0" borderId="3" xfId="0" applyFont="true" applyBorder="true" applyAlignment="true" applyProtection="true">
      <alignment horizontal="center" vertical="center" shrinkToFit="true"/>
    </xf>
    <xf numFmtId="0" fontId="2" fillId="0" borderId="3" xfId="0" applyFont="true" applyBorder="true" applyAlignment="true" applyProtection="true">
      <alignment horizontal="center" vertical="center" wrapText="true"/>
    </xf>
    <xf numFmtId="0" fontId="5" fillId="0" borderId="3" xfId="0" applyFont="true" applyBorder="true" applyAlignment="true" applyProtection="true">
      <alignment horizontal="center" vertical="center" wrapText="true"/>
    </xf>
    <xf numFmtId="0" fontId="5" fillId="0" borderId="3" xfId="0" applyFont="true" applyFill="true" applyBorder="true" applyAlignment="true" applyProtection="true">
      <alignment horizontal="center" vertical="center"/>
    </xf>
    <xf numFmtId="0" fontId="4" fillId="0" borderId="3" xfId="0" applyFont="true" applyBorder="true" applyAlignment="true" applyProtection="true">
      <alignment horizontal="center" vertical="center" wrapText="true"/>
    </xf>
    <xf numFmtId="0" fontId="1" fillId="0" borderId="3" xfId="0" applyFont="true" applyBorder="true" applyAlignment="true" applyProtection="true">
      <alignment horizontal="center" vertical="center"/>
    </xf>
    <xf numFmtId="0" fontId="15" fillId="0" borderId="3" xfId="0" applyFont="true" applyBorder="true" applyAlignment="true" applyProtection="true">
      <alignment horizontal="center" vertical="center"/>
    </xf>
    <xf numFmtId="0" fontId="2" fillId="0" borderId="3" xfId="0" applyFont="true" applyBorder="true" applyAlignment="true" applyProtection="true">
      <alignment horizontal="center" vertical="center"/>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_Sheet1"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615"/>
  <sheetViews>
    <sheetView tabSelected="1" view="pageBreakPreview" zoomScaleNormal="100" zoomScaleSheetLayoutView="100" workbookViewId="0">
      <pane ySplit="4" topLeftCell="A607" activePane="bottomLeft" state="frozen"/>
      <selection/>
      <selection pane="bottomLeft" activeCell="A416" sqref="A416:A615"/>
    </sheetView>
  </sheetViews>
  <sheetFormatPr defaultColWidth="9" defaultRowHeight="21.95" customHeight="true"/>
  <cols>
    <col min="1" max="1" width="3.75" style="8" customWidth="true"/>
    <col min="2" max="2" width="24.85" style="9" customWidth="true"/>
    <col min="3" max="3" width="24.2833333333333" style="10" customWidth="true"/>
    <col min="4" max="4" width="4.625" style="11" customWidth="true"/>
    <col min="5" max="6" width="8.56666666666667" style="12" customWidth="true"/>
    <col min="7" max="7" width="8" style="11" customWidth="true"/>
    <col min="8" max="28" width="9" style="4" customWidth="true"/>
    <col min="29" max="220" width="9" style="4"/>
    <col min="221" max="250" width="9" style="4" customWidth="true"/>
    <col min="251" max="16384" width="9" style="13"/>
  </cols>
  <sheetData>
    <row r="1" customHeight="true" spans="1:2">
      <c r="A1" s="14" t="s">
        <v>0</v>
      </c>
      <c r="B1" s="15"/>
    </row>
    <row r="2" ht="35.1" customHeight="true" spans="1:8">
      <c r="A2" s="16" t="s">
        <v>1</v>
      </c>
      <c r="B2" s="17"/>
      <c r="C2" s="17"/>
      <c r="D2" s="17"/>
      <c r="E2" s="17"/>
      <c r="F2" s="43"/>
      <c r="G2" s="17"/>
      <c r="H2" s="44"/>
    </row>
    <row r="3" ht="18.95" customHeight="true" spans="1:8">
      <c r="A3" s="18" t="s">
        <v>2</v>
      </c>
      <c r="B3" s="19" t="s">
        <v>3</v>
      </c>
      <c r="C3" s="20" t="s">
        <v>4</v>
      </c>
      <c r="D3" s="19" t="s">
        <v>5</v>
      </c>
      <c r="E3" s="45" t="s">
        <v>6</v>
      </c>
      <c r="F3" s="46"/>
      <c r="G3" s="47" t="s">
        <v>7</v>
      </c>
      <c r="H3" s="44"/>
    </row>
    <row r="4" ht="30" customHeight="true" spans="1:8">
      <c r="A4" s="21"/>
      <c r="B4" s="22"/>
      <c r="C4" s="23"/>
      <c r="D4" s="22"/>
      <c r="E4" s="48" t="s">
        <v>8</v>
      </c>
      <c r="F4" s="48" t="s">
        <v>9</v>
      </c>
      <c r="G4" s="21"/>
      <c r="H4" s="44"/>
    </row>
    <row r="5" customHeight="true" spans="1:8">
      <c r="A5" s="24" t="s">
        <v>10</v>
      </c>
      <c r="B5" s="25"/>
      <c r="C5" s="25"/>
      <c r="D5" s="25"/>
      <c r="E5" s="25"/>
      <c r="F5" s="49"/>
      <c r="G5" s="25"/>
      <c r="H5" s="44"/>
    </row>
    <row r="6" customHeight="true" spans="1:8">
      <c r="A6" s="26">
        <f>SUBTOTAL(103,$B$6:B6)</f>
        <v>1</v>
      </c>
      <c r="B6" s="27" t="s">
        <v>11</v>
      </c>
      <c r="C6" s="28"/>
      <c r="D6" s="29" t="s">
        <v>12</v>
      </c>
      <c r="E6" s="50">
        <f>IF(F6="/","/",F6/(1+$G6/100))</f>
        <v>7.70642201834862</v>
      </c>
      <c r="F6" s="51">
        <v>8.4</v>
      </c>
      <c r="G6" s="52">
        <v>9</v>
      </c>
      <c r="H6" s="44"/>
    </row>
    <row r="7" customHeight="true" spans="1:9">
      <c r="A7" s="26">
        <f>SUBTOTAL(103,$B$6:B7)</f>
        <v>2</v>
      </c>
      <c r="B7" s="27" t="s">
        <v>13</v>
      </c>
      <c r="C7" s="28"/>
      <c r="D7" s="29" t="s">
        <v>14</v>
      </c>
      <c r="E7" s="50">
        <f t="shared" ref="E7:E16" si="0">IF(F7="/","/",F7/(1+$G7/100))</f>
        <v>1.32743362831858</v>
      </c>
      <c r="F7" s="51">
        <v>1.5</v>
      </c>
      <c r="G7" s="52">
        <v>13</v>
      </c>
      <c r="H7" s="44"/>
      <c r="I7" s="4" t="s">
        <v>15</v>
      </c>
    </row>
    <row r="8" customHeight="true" spans="1:8">
      <c r="A8" s="26">
        <f>SUBTOTAL(103,$B$6:B8)</f>
        <v>3</v>
      </c>
      <c r="B8" s="27" t="s">
        <v>16</v>
      </c>
      <c r="C8" s="28" t="s">
        <v>17</v>
      </c>
      <c r="D8" s="29" t="s">
        <v>18</v>
      </c>
      <c r="E8" s="50">
        <f t="shared" si="0"/>
        <v>7.00150856331529</v>
      </c>
      <c r="F8" s="51">
        <v>7.89</v>
      </c>
      <c r="G8" s="53">
        <v>12.69</v>
      </c>
      <c r="H8" s="44"/>
    </row>
    <row r="9" customHeight="true" spans="1:8">
      <c r="A9" s="26">
        <f>SUBTOTAL(103,$B$6:B9)</f>
        <v>4</v>
      </c>
      <c r="B9" s="27" t="s">
        <v>19</v>
      </c>
      <c r="C9" s="28" t="s">
        <v>20</v>
      </c>
      <c r="D9" s="29" t="s">
        <v>18</v>
      </c>
      <c r="E9" s="50">
        <f t="shared" si="0"/>
        <v>6.5933090780016</v>
      </c>
      <c r="F9" s="51">
        <v>7.43</v>
      </c>
      <c r="G9" s="53">
        <v>12.69</v>
      </c>
      <c r="H9" s="44"/>
    </row>
    <row r="10" customHeight="true" spans="1:8">
      <c r="A10" s="26">
        <f>SUBTOTAL(103,$B$6:B10)</f>
        <v>5</v>
      </c>
      <c r="B10" s="30" t="s">
        <v>21</v>
      </c>
      <c r="C10" s="28" t="s">
        <v>22</v>
      </c>
      <c r="D10" s="29" t="s">
        <v>18</v>
      </c>
      <c r="E10" s="50">
        <f t="shared" si="0"/>
        <v>8.07525068772739</v>
      </c>
      <c r="F10" s="51">
        <v>9.1</v>
      </c>
      <c r="G10" s="53">
        <v>12.69</v>
      </c>
      <c r="H10" s="44"/>
    </row>
    <row r="11" customHeight="true" spans="1:8">
      <c r="A11" s="26">
        <f>SUBTOTAL(103,$B$6:B11)</f>
        <v>6</v>
      </c>
      <c r="B11" s="27" t="s">
        <v>23</v>
      </c>
      <c r="C11" s="31" t="s">
        <v>24</v>
      </c>
      <c r="D11" s="29" t="s">
        <v>18</v>
      </c>
      <c r="E11" s="50">
        <f t="shared" si="0"/>
        <v>6.56668737243766</v>
      </c>
      <c r="F11" s="51">
        <v>7.4</v>
      </c>
      <c r="G11" s="53">
        <v>12.69</v>
      </c>
      <c r="H11" s="44"/>
    </row>
    <row r="12" customHeight="true" spans="1:8">
      <c r="A12" s="26">
        <f>SUBTOTAL(103,$B$6:B12)</f>
        <v>7</v>
      </c>
      <c r="B12" s="27" t="s">
        <v>25</v>
      </c>
      <c r="C12" s="31" t="s">
        <v>24</v>
      </c>
      <c r="D12" s="29" t="s">
        <v>18</v>
      </c>
      <c r="E12" s="50">
        <f t="shared" si="0"/>
        <v>6.38920933534475</v>
      </c>
      <c r="F12" s="51">
        <v>7.2</v>
      </c>
      <c r="G12" s="53">
        <v>12.69</v>
      </c>
      <c r="H12" s="44"/>
    </row>
    <row r="13" customHeight="true" spans="1:8">
      <c r="A13" s="26">
        <f>SUBTOTAL(103,$B$6:B13)</f>
        <v>8</v>
      </c>
      <c r="B13" s="27" t="s">
        <v>26</v>
      </c>
      <c r="C13" s="31" t="s">
        <v>24</v>
      </c>
      <c r="D13" s="29" t="s">
        <v>18</v>
      </c>
      <c r="E13" s="50">
        <f t="shared" si="0"/>
        <v>6.92164344662348</v>
      </c>
      <c r="F13" s="51">
        <v>7.8</v>
      </c>
      <c r="G13" s="53">
        <v>12.69</v>
      </c>
      <c r="H13" s="44"/>
    </row>
    <row r="14" customHeight="true" spans="1:8">
      <c r="A14" s="26">
        <f>SUBTOTAL(103,$B$6:B14)</f>
        <v>9</v>
      </c>
      <c r="B14" s="27" t="s">
        <v>27</v>
      </c>
      <c r="C14" s="31" t="s">
        <v>24</v>
      </c>
      <c r="D14" s="29" t="s">
        <v>18</v>
      </c>
      <c r="E14" s="50">
        <f t="shared" si="0"/>
        <v>5.54618865915343</v>
      </c>
      <c r="F14" s="51">
        <v>6.25</v>
      </c>
      <c r="G14" s="53">
        <v>12.69</v>
      </c>
      <c r="H14" s="44"/>
    </row>
    <row r="15" customHeight="true" spans="1:8">
      <c r="A15" s="26">
        <f>SUBTOTAL(103,$B$6:B15)</f>
        <v>10</v>
      </c>
      <c r="B15" s="27" t="s">
        <v>28</v>
      </c>
      <c r="C15" s="28"/>
      <c r="D15" s="29" t="s">
        <v>18</v>
      </c>
      <c r="E15" s="50">
        <f t="shared" si="0"/>
        <v>1.10923773183069</v>
      </c>
      <c r="F15" s="51">
        <v>1.25</v>
      </c>
      <c r="G15" s="53">
        <v>12.69</v>
      </c>
      <c r="H15" s="44"/>
    </row>
    <row r="16" customHeight="true" spans="1:8">
      <c r="A16" s="26">
        <f>SUBTOTAL(103,$B$6:B16)</f>
        <v>11</v>
      </c>
      <c r="B16" s="27" t="s">
        <v>29</v>
      </c>
      <c r="C16" s="28"/>
      <c r="D16" s="29" t="s">
        <v>12</v>
      </c>
      <c r="E16" s="50">
        <f t="shared" si="0"/>
        <v>70.9912148371639</v>
      </c>
      <c r="F16" s="51">
        <v>80</v>
      </c>
      <c r="G16" s="53">
        <v>12.69</v>
      </c>
      <c r="H16" s="44"/>
    </row>
    <row r="17" ht="38" customHeight="true" spans="1:8">
      <c r="A17" s="32" t="s">
        <v>30</v>
      </c>
      <c r="B17" s="33"/>
      <c r="C17" s="33"/>
      <c r="D17" s="33"/>
      <c r="E17" s="33"/>
      <c r="F17" s="33"/>
      <c r="G17" s="54"/>
      <c r="H17" s="44"/>
    </row>
    <row r="18" customHeight="true" spans="1:8">
      <c r="A18" s="34" t="s">
        <v>31</v>
      </c>
      <c r="B18" s="35"/>
      <c r="C18" s="35"/>
      <c r="D18" s="35"/>
      <c r="E18" s="35"/>
      <c r="F18" s="35"/>
      <c r="G18" s="55"/>
      <c r="H18" s="44"/>
    </row>
    <row r="19" customHeight="true" spans="1:8">
      <c r="A19" s="26">
        <f>SUBTOTAL(103,$B$6:B19)</f>
        <v>12</v>
      </c>
      <c r="B19" s="36" t="s">
        <v>32</v>
      </c>
      <c r="C19" s="28"/>
      <c r="D19" s="37" t="s">
        <v>33</v>
      </c>
      <c r="E19" s="50">
        <f t="shared" ref="E19:E27" si="1">IF(F19="/","/",F19/(1+$G19/100))</f>
        <v>4436.95092732274</v>
      </c>
      <c r="F19" s="51">
        <v>5000</v>
      </c>
      <c r="G19" s="52">
        <v>12.69</v>
      </c>
      <c r="H19" s="44"/>
    </row>
    <row r="20" customHeight="true" spans="1:11">
      <c r="A20" s="26">
        <f>SUBTOTAL(103,$B$6:B20)</f>
        <v>13</v>
      </c>
      <c r="B20" s="36" t="s">
        <v>34</v>
      </c>
      <c r="C20" s="28"/>
      <c r="D20" s="37" t="s">
        <v>33</v>
      </c>
      <c r="E20" s="50">
        <f t="shared" si="1"/>
        <v>5324.34111278729</v>
      </c>
      <c r="F20" s="51">
        <v>6000</v>
      </c>
      <c r="G20" s="52">
        <v>12.69</v>
      </c>
      <c r="H20" s="44"/>
      <c r="I20" s="13"/>
      <c r="J20" s="13"/>
      <c r="K20" s="13"/>
    </row>
    <row r="21" customHeight="true" spans="1:8">
      <c r="A21" s="26">
        <f>SUBTOTAL(103,$B$6:B21)</f>
        <v>14</v>
      </c>
      <c r="B21" s="36" t="s">
        <v>34</v>
      </c>
      <c r="C21" s="28"/>
      <c r="D21" s="38" t="s">
        <v>35</v>
      </c>
      <c r="E21" s="50">
        <f t="shared" si="1"/>
        <v>5.54618865915343</v>
      </c>
      <c r="F21" s="51">
        <v>6.25</v>
      </c>
      <c r="G21" s="52">
        <v>12.69</v>
      </c>
      <c r="H21" s="44"/>
    </row>
    <row r="22" customHeight="true" spans="1:8">
      <c r="A22" s="26">
        <f>SUBTOTAL(103,$B$6:B22)</f>
        <v>15</v>
      </c>
      <c r="B22" s="36" t="s">
        <v>36</v>
      </c>
      <c r="C22" s="28"/>
      <c r="D22" s="37" t="s">
        <v>33</v>
      </c>
      <c r="E22" s="50">
        <f t="shared" si="1"/>
        <v>4436.95092732274</v>
      </c>
      <c r="F22" s="51">
        <v>5000</v>
      </c>
      <c r="G22" s="52">
        <v>12.69</v>
      </c>
      <c r="H22" s="44"/>
    </row>
    <row r="23" customHeight="true" spans="1:8">
      <c r="A23" s="26">
        <f>SUBTOTAL(103,$B$6:B23)</f>
        <v>16</v>
      </c>
      <c r="B23" s="36" t="s">
        <v>37</v>
      </c>
      <c r="C23" s="28"/>
      <c r="D23" s="37" t="s">
        <v>38</v>
      </c>
      <c r="E23" s="50">
        <f t="shared" si="1"/>
        <v>8.87390185464549</v>
      </c>
      <c r="F23" s="51">
        <v>10</v>
      </c>
      <c r="G23" s="52">
        <v>12.69</v>
      </c>
      <c r="H23" s="44"/>
    </row>
    <row r="24" customHeight="true" spans="1:8">
      <c r="A24" s="26">
        <f>SUBTOTAL(103,$B$6:B24)</f>
        <v>17</v>
      </c>
      <c r="B24" s="36" t="s">
        <v>39</v>
      </c>
      <c r="C24" s="28" t="s">
        <v>40</v>
      </c>
      <c r="D24" s="37" t="s">
        <v>41</v>
      </c>
      <c r="E24" s="50">
        <f t="shared" si="1"/>
        <v>1331.08527819682</v>
      </c>
      <c r="F24" s="51">
        <v>1500</v>
      </c>
      <c r="G24" s="52">
        <v>12.69</v>
      </c>
      <c r="H24" s="44"/>
    </row>
    <row r="25" customHeight="true" spans="1:8">
      <c r="A25" s="26">
        <f>SUBTOTAL(103,$B$6:B25)</f>
        <v>18</v>
      </c>
      <c r="B25" s="36" t="s">
        <v>42</v>
      </c>
      <c r="C25" s="28" t="s">
        <v>24</v>
      </c>
      <c r="D25" s="37" t="s">
        <v>43</v>
      </c>
      <c r="E25" s="50">
        <f t="shared" si="1"/>
        <v>62.1173129825184</v>
      </c>
      <c r="F25" s="51">
        <v>70</v>
      </c>
      <c r="G25" s="52">
        <v>12.69</v>
      </c>
      <c r="H25" s="44"/>
    </row>
    <row r="26" customHeight="true" spans="1:8">
      <c r="A26" s="26">
        <f>SUBTOTAL(103,$B$6:B26)</f>
        <v>19</v>
      </c>
      <c r="B26" s="26" t="s">
        <v>44</v>
      </c>
      <c r="C26" s="28" t="s">
        <v>24</v>
      </c>
      <c r="D26" s="37" t="s">
        <v>41</v>
      </c>
      <c r="E26" s="50">
        <f t="shared" si="1"/>
        <v>1597.30233383619</v>
      </c>
      <c r="F26" s="51">
        <v>1800</v>
      </c>
      <c r="G26" s="52">
        <v>12.69</v>
      </c>
      <c r="H26" s="44"/>
    </row>
    <row r="27" customHeight="true" spans="1:8">
      <c r="A27" s="26">
        <f>SUBTOTAL(103,$B$6:B27)</f>
        <v>20</v>
      </c>
      <c r="B27" s="26" t="s">
        <v>45</v>
      </c>
      <c r="C27" s="28"/>
      <c r="D27" s="37" t="s">
        <v>18</v>
      </c>
      <c r="E27" s="50">
        <f t="shared" si="1"/>
        <v>2.66217055639365</v>
      </c>
      <c r="F27" s="51">
        <v>3</v>
      </c>
      <c r="G27" s="52">
        <v>12.69</v>
      </c>
      <c r="H27" s="44"/>
    </row>
    <row r="28" s="1" customFormat="true" customHeight="true" spans="1:237">
      <c r="A28" s="39" t="s">
        <v>46</v>
      </c>
      <c r="B28" s="40"/>
      <c r="C28" s="40"/>
      <c r="D28" s="40"/>
      <c r="E28" s="40"/>
      <c r="F28" s="40"/>
      <c r="G28" s="56"/>
      <c r="H28" s="4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58"/>
      <c r="HN28" s="58"/>
      <c r="HO28" s="4"/>
      <c r="HP28" s="4"/>
      <c r="HQ28" s="4"/>
      <c r="HR28" s="4"/>
      <c r="HS28" s="4"/>
      <c r="HT28" s="4"/>
      <c r="HU28" s="4"/>
      <c r="HV28" s="4"/>
      <c r="HW28" s="4"/>
      <c r="HX28" s="4"/>
      <c r="HY28" s="4"/>
      <c r="HZ28" s="4"/>
      <c r="IA28" s="58"/>
      <c r="IB28" s="58"/>
      <c r="IC28" s="58"/>
    </row>
    <row r="29" s="1" customFormat="true" customHeight="true" spans="1:167">
      <c r="A29" s="26">
        <f>SUBTOTAL(103,$B$6:B29)</f>
        <v>21</v>
      </c>
      <c r="B29" s="36" t="s">
        <v>47</v>
      </c>
      <c r="C29" s="28" t="s">
        <v>48</v>
      </c>
      <c r="D29" s="37" t="s">
        <v>41</v>
      </c>
      <c r="E29" s="50">
        <f t="shared" ref="E29:E35" si="2">IF(F29="/","/",F29/(1+$G29/100))</f>
        <v>2262.8449729346</v>
      </c>
      <c r="F29" s="51">
        <v>2550</v>
      </c>
      <c r="G29" s="52">
        <v>12.69</v>
      </c>
      <c r="H29" s="4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58"/>
      <c r="EV29" s="58"/>
      <c r="EW29" s="4"/>
      <c r="EX29" s="4"/>
      <c r="EY29" s="4"/>
      <c r="EZ29" s="4"/>
      <c r="FA29" s="4"/>
      <c r="FB29" s="4"/>
      <c r="FC29" s="4"/>
      <c r="FD29" s="4"/>
      <c r="FE29" s="4"/>
      <c r="FF29" s="4"/>
      <c r="FG29" s="4"/>
      <c r="FH29" s="4"/>
      <c r="FI29" s="58"/>
      <c r="FJ29" s="58"/>
      <c r="FK29" s="58"/>
    </row>
    <row r="30" s="1" customFormat="true" customHeight="true" spans="1:167">
      <c r="A30" s="26">
        <f>SUBTOTAL(103,$B$6:B30)</f>
        <v>22</v>
      </c>
      <c r="B30" s="36" t="s">
        <v>47</v>
      </c>
      <c r="C30" s="28" t="s">
        <v>49</v>
      </c>
      <c r="D30" s="37" t="s">
        <v>41</v>
      </c>
      <c r="E30" s="50">
        <f t="shared" si="2"/>
        <v>2085.36693584169</v>
      </c>
      <c r="F30" s="51">
        <v>2350</v>
      </c>
      <c r="G30" s="52">
        <v>12.69</v>
      </c>
      <c r="H30" s="44" t="s">
        <v>15</v>
      </c>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58"/>
      <c r="EV30" s="58"/>
      <c r="EW30" s="4"/>
      <c r="EX30" s="4"/>
      <c r="EY30" s="4"/>
      <c r="EZ30" s="4"/>
      <c r="FA30" s="4"/>
      <c r="FB30" s="4"/>
      <c r="FC30" s="4"/>
      <c r="FD30" s="4"/>
      <c r="FE30" s="4"/>
      <c r="FF30" s="4"/>
      <c r="FG30" s="4"/>
      <c r="FH30" s="4"/>
      <c r="FI30" s="58"/>
      <c r="FJ30" s="58"/>
      <c r="FK30" s="58"/>
    </row>
    <row r="31" s="1" customFormat="true" customHeight="true" spans="1:167">
      <c r="A31" s="26">
        <f>SUBTOTAL(103,$B$6:B31)</f>
        <v>23</v>
      </c>
      <c r="B31" s="36" t="s">
        <v>50</v>
      </c>
      <c r="C31" s="28" t="s">
        <v>51</v>
      </c>
      <c r="D31" s="37" t="s">
        <v>41</v>
      </c>
      <c r="E31" s="50">
        <f t="shared" si="2"/>
        <v>1757.03256721981</v>
      </c>
      <c r="F31" s="51">
        <v>1980</v>
      </c>
      <c r="G31" s="52">
        <v>12.69</v>
      </c>
      <c r="H31" s="4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58"/>
      <c r="EV31" s="58"/>
      <c r="EW31" s="4"/>
      <c r="EX31" s="4"/>
      <c r="EY31" s="4"/>
      <c r="EZ31" s="4"/>
      <c r="FA31" s="4"/>
      <c r="FB31" s="4"/>
      <c r="FC31" s="4"/>
      <c r="FD31" s="4"/>
      <c r="FE31" s="4"/>
      <c r="FF31" s="4"/>
      <c r="FG31" s="4"/>
      <c r="FH31" s="4"/>
      <c r="FI31" s="58"/>
      <c r="FJ31" s="58"/>
      <c r="FK31" s="58"/>
    </row>
    <row r="32" s="1" customFormat="true" customHeight="true" spans="1:167">
      <c r="A32" s="26">
        <f>SUBTOTAL(103,$B$6:B32)</f>
        <v>24</v>
      </c>
      <c r="B32" s="36" t="s">
        <v>50</v>
      </c>
      <c r="C32" s="28" t="s">
        <v>49</v>
      </c>
      <c r="D32" s="37" t="s">
        <v>41</v>
      </c>
      <c r="E32" s="50">
        <f t="shared" si="2"/>
        <v>1659.41964681871</v>
      </c>
      <c r="F32" s="51">
        <v>1870</v>
      </c>
      <c r="G32" s="52">
        <v>12.69</v>
      </c>
      <c r="H32" s="4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58"/>
      <c r="EV32" s="58"/>
      <c r="EW32" s="4"/>
      <c r="EX32" s="4"/>
      <c r="EY32" s="4"/>
      <c r="EZ32" s="4"/>
      <c r="FA32" s="4"/>
      <c r="FB32" s="4"/>
      <c r="FC32" s="4"/>
      <c r="FD32" s="4"/>
      <c r="FE32" s="4"/>
      <c r="FF32" s="4"/>
      <c r="FG32" s="4"/>
      <c r="FH32" s="4"/>
      <c r="FI32" s="58"/>
      <c r="FJ32" s="58"/>
      <c r="FK32" s="58"/>
    </row>
    <row r="33" s="1" customFormat="true" customHeight="true" spans="1:167">
      <c r="A33" s="26">
        <f>SUBTOTAL(103,$B$6:B33)</f>
        <v>25</v>
      </c>
      <c r="B33" s="36" t="s">
        <v>50</v>
      </c>
      <c r="C33" s="28" t="s">
        <v>52</v>
      </c>
      <c r="D33" s="37" t="s">
        <v>41</v>
      </c>
      <c r="E33" s="50">
        <f t="shared" si="2"/>
        <v>1561.80672641761</v>
      </c>
      <c r="F33" s="51">
        <v>1760</v>
      </c>
      <c r="G33" s="52">
        <v>12.69</v>
      </c>
      <c r="H33" s="4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58"/>
      <c r="EV33" s="58"/>
      <c r="EW33" s="4"/>
      <c r="EX33" s="4"/>
      <c r="EY33" s="4"/>
      <c r="EZ33" s="4"/>
      <c r="FA33" s="4"/>
      <c r="FB33" s="4"/>
      <c r="FC33" s="4"/>
      <c r="FD33" s="4"/>
      <c r="FE33" s="4"/>
      <c r="FF33" s="4"/>
      <c r="FG33" s="4"/>
      <c r="FH33" s="4"/>
      <c r="FI33" s="58"/>
      <c r="FJ33" s="58"/>
      <c r="FK33" s="58"/>
    </row>
    <row r="34" s="2" customFormat="true" customHeight="true" spans="1:254">
      <c r="A34" s="26">
        <f>SUBTOTAL(103,$B$6:B34)</f>
        <v>26</v>
      </c>
      <c r="B34" s="36" t="s">
        <v>53</v>
      </c>
      <c r="C34" s="28" t="s">
        <v>54</v>
      </c>
      <c r="D34" s="37" t="s">
        <v>41</v>
      </c>
      <c r="E34" s="50">
        <f t="shared" si="2"/>
        <v>1730.41086165587</v>
      </c>
      <c r="F34" s="51">
        <v>1950</v>
      </c>
      <c r="G34" s="52">
        <v>12.69</v>
      </c>
      <c r="H34" s="57"/>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59"/>
      <c r="EV34" s="59"/>
      <c r="EW34" s="9"/>
      <c r="EX34" s="9"/>
      <c r="EY34" s="9"/>
      <c r="EZ34" s="9"/>
      <c r="FA34" s="9"/>
      <c r="FB34" s="9"/>
      <c r="FC34" s="9"/>
      <c r="FD34" s="9"/>
      <c r="FE34" s="9"/>
      <c r="FF34" s="9"/>
      <c r="FG34" s="9"/>
      <c r="FH34" s="9"/>
      <c r="FI34" s="59"/>
      <c r="FJ34" s="59"/>
      <c r="FK34" s="5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60"/>
      <c r="IR34" s="60"/>
      <c r="IS34" s="60"/>
      <c r="IT34" s="60"/>
    </row>
    <row r="35" s="1" customFormat="true" customHeight="true" spans="1:250">
      <c r="A35" s="26">
        <f>SUBTOTAL(103,$B$6:B35)</f>
        <v>27</v>
      </c>
      <c r="B35" s="36" t="s">
        <v>55</v>
      </c>
      <c r="C35" s="28" t="s">
        <v>54</v>
      </c>
      <c r="D35" s="37" t="s">
        <v>41</v>
      </c>
      <c r="E35" s="50">
        <f t="shared" si="2"/>
        <v>1331.08527819682</v>
      </c>
      <c r="F35" s="51">
        <v>1500</v>
      </c>
      <c r="G35" s="52">
        <v>12.69</v>
      </c>
      <c r="H35" s="4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58"/>
      <c r="EV35" s="58"/>
      <c r="EW35" s="4"/>
      <c r="EX35" s="4"/>
      <c r="EY35" s="4"/>
      <c r="EZ35" s="4"/>
      <c r="FA35" s="4"/>
      <c r="FB35" s="4"/>
      <c r="FC35" s="4"/>
      <c r="FD35" s="4"/>
      <c r="FE35" s="4"/>
      <c r="FF35" s="4"/>
      <c r="FG35" s="4"/>
      <c r="FH35" s="4"/>
      <c r="FI35" s="58"/>
      <c r="FJ35" s="58"/>
      <c r="FK35" s="58"/>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row>
    <row r="36" customHeight="true" spans="1:8">
      <c r="A36" s="39" t="s">
        <v>56</v>
      </c>
      <c r="B36" s="40"/>
      <c r="C36" s="40"/>
      <c r="D36" s="40"/>
      <c r="E36" s="40"/>
      <c r="F36" s="40"/>
      <c r="G36" s="56"/>
      <c r="H36" s="44"/>
    </row>
    <row r="37" customHeight="true" spans="1:8">
      <c r="A37" s="26">
        <f>SUBTOTAL(103,$B$6:B37)</f>
        <v>28</v>
      </c>
      <c r="B37" s="26" t="s">
        <v>57</v>
      </c>
      <c r="C37" s="28" t="s">
        <v>58</v>
      </c>
      <c r="D37" s="29" t="s">
        <v>33</v>
      </c>
      <c r="E37" s="50">
        <f t="shared" ref="E37:E51" si="3">IF(F37="/","/",F37/(1+$G37/100))</f>
        <v>3531.8129381489</v>
      </c>
      <c r="F37" s="51">
        <v>3980</v>
      </c>
      <c r="G37" s="29">
        <v>12.69</v>
      </c>
      <c r="H37" s="44"/>
    </row>
    <row r="38" customHeight="true" spans="1:8">
      <c r="A38" s="26">
        <f>SUBTOTAL(103,$B$6:B38)</f>
        <v>29</v>
      </c>
      <c r="B38" s="26" t="s">
        <v>57</v>
      </c>
      <c r="C38" s="28" t="s">
        <v>59</v>
      </c>
      <c r="D38" s="29" t="s">
        <v>33</v>
      </c>
      <c r="E38" s="50">
        <f t="shared" si="3"/>
        <v>3505.19123258497</v>
      </c>
      <c r="F38" s="51">
        <v>3950</v>
      </c>
      <c r="G38" s="29">
        <v>12.69</v>
      </c>
      <c r="H38" s="44"/>
    </row>
    <row r="39" customHeight="true" spans="1:8">
      <c r="A39" s="26">
        <f>SUBTOTAL(103,$B$6:B39)</f>
        <v>30</v>
      </c>
      <c r="B39" s="26" t="s">
        <v>60</v>
      </c>
      <c r="C39" s="28" t="s">
        <v>61</v>
      </c>
      <c r="D39" s="29" t="s">
        <v>33</v>
      </c>
      <c r="E39" s="50">
        <f t="shared" si="3"/>
        <v>3531.8129381489</v>
      </c>
      <c r="F39" s="51">
        <v>3980</v>
      </c>
      <c r="G39" s="29">
        <v>12.69</v>
      </c>
      <c r="H39" s="44"/>
    </row>
    <row r="40" customHeight="true" spans="1:8">
      <c r="A40" s="26">
        <f>SUBTOTAL(103,$B$6:B40)</f>
        <v>31</v>
      </c>
      <c r="B40" s="26" t="s">
        <v>60</v>
      </c>
      <c r="C40" s="28" t="s">
        <v>62</v>
      </c>
      <c r="D40" s="29" t="s">
        <v>33</v>
      </c>
      <c r="E40" s="50">
        <f t="shared" si="3"/>
        <v>3487.44342887568</v>
      </c>
      <c r="F40" s="51">
        <v>3930</v>
      </c>
      <c r="G40" s="29">
        <v>12.69</v>
      </c>
      <c r="H40" s="44"/>
    </row>
    <row r="41" customHeight="true" spans="1:8">
      <c r="A41" s="26">
        <f>SUBTOTAL(103,$B$6:B41)</f>
        <v>32</v>
      </c>
      <c r="B41" s="26" t="s">
        <v>60</v>
      </c>
      <c r="C41" s="28" t="s">
        <v>63</v>
      </c>
      <c r="D41" s="29" t="s">
        <v>33</v>
      </c>
      <c r="E41" s="50">
        <f t="shared" si="3"/>
        <v>3460.82172331174</v>
      </c>
      <c r="F41" s="51">
        <v>3900</v>
      </c>
      <c r="G41" s="29">
        <v>12.69</v>
      </c>
      <c r="H41" s="44"/>
    </row>
    <row r="42" customHeight="true" spans="1:8">
      <c r="A42" s="26">
        <f>SUBTOTAL(103,$B$6:B42)</f>
        <v>33</v>
      </c>
      <c r="B42" s="41" t="s">
        <v>64</v>
      </c>
      <c r="C42" s="28" t="s">
        <v>24</v>
      </c>
      <c r="D42" s="29" t="s">
        <v>33</v>
      </c>
      <c r="E42" s="50">
        <f t="shared" si="3"/>
        <v>3638.29976040465</v>
      </c>
      <c r="F42" s="51">
        <v>4100</v>
      </c>
      <c r="G42" s="29">
        <v>12.69</v>
      </c>
      <c r="H42" s="44"/>
    </row>
    <row r="43" customHeight="true" spans="1:8">
      <c r="A43" s="26">
        <f>SUBTOTAL(103,$B$6:B43)</f>
        <v>34</v>
      </c>
      <c r="B43" s="41" t="s">
        <v>65</v>
      </c>
      <c r="C43" s="28" t="s">
        <v>24</v>
      </c>
      <c r="D43" s="29" t="s">
        <v>33</v>
      </c>
      <c r="E43" s="50">
        <f t="shared" si="3"/>
        <v>4037.6253438637</v>
      </c>
      <c r="F43" s="51">
        <v>4550</v>
      </c>
      <c r="G43" s="29">
        <v>12.69</v>
      </c>
      <c r="H43" s="44"/>
    </row>
    <row r="44" customHeight="true" spans="1:8">
      <c r="A44" s="26">
        <f>SUBTOTAL(103,$B$6:B44)</f>
        <v>35</v>
      </c>
      <c r="B44" s="26" t="s">
        <v>66</v>
      </c>
      <c r="C44" s="28" t="s">
        <v>24</v>
      </c>
      <c r="D44" s="29" t="s">
        <v>33</v>
      </c>
      <c r="E44" s="50">
        <f t="shared" si="3"/>
        <v>4170.73387168338</v>
      </c>
      <c r="F44" s="51">
        <v>4700</v>
      </c>
      <c r="G44" s="29">
        <v>12.69</v>
      </c>
      <c r="H44" s="44"/>
    </row>
    <row r="45" customHeight="true" spans="1:8">
      <c r="A45" s="26">
        <f>SUBTOTAL(103,$B$6:B45)</f>
        <v>36</v>
      </c>
      <c r="B45" s="26" t="s">
        <v>67</v>
      </c>
      <c r="C45" s="28" t="s">
        <v>24</v>
      </c>
      <c r="D45" s="29" t="s">
        <v>33</v>
      </c>
      <c r="E45" s="50">
        <f t="shared" si="3"/>
        <v>4348.21190877629</v>
      </c>
      <c r="F45" s="51">
        <v>4900</v>
      </c>
      <c r="G45" s="29">
        <v>12.69</v>
      </c>
      <c r="H45" s="44"/>
    </row>
    <row r="46" customHeight="true" spans="1:8">
      <c r="A46" s="26">
        <f>SUBTOTAL(103,$B$6:B46)</f>
        <v>37</v>
      </c>
      <c r="B46" s="26" t="s">
        <v>68</v>
      </c>
      <c r="C46" s="28" t="s">
        <v>24</v>
      </c>
      <c r="D46" s="29" t="s">
        <v>33</v>
      </c>
      <c r="E46" s="50">
        <f t="shared" si="3"/>
        <v>3727.0387789511</v>
      </c>
      <c r="F46" s="51">
        <v>4200</v>
      </c>
      <c r="G46" s="29">
        <v>12.69</v>
      </c>
      <c r="H46" s="44"/>
    </row>
    <row r="47" customHeight="true" spans="1:8">
      <c r="A47" s="26">
        <f>SUBTOTAL(103,$B$6:B47)</f>
        <v>38</v>
      </c>
      <c r="B47" s="26" t="s">
        <v>69</v>
      </c>
      <c r="C47" s="28" t="s">
        <v>24</v>
      </c>
      <c r="D47" s="29" t="s">
        <v>33</v>
      </c>
      <c r="E47" s="50">
        <f t="shared" si="3"/>
        <v>4348.21190877629</v>
      </c>
      <c r="F47" s="51">
        <v>4900</v>
      </c>
      <c r="G47" s="29">
        <v>12.69</v>
      </c>
      <c r="H47" s="44"/>
    </row>
    <row r="48" customHeight="true" spans="1:8">
      <c r="A48" s="26">
        <f>SUBTOTAL(103,$B$6:B48)</f>
        <v>39</v>
      </c>
      <c r="B48" s="26" t="s">
        <v>70</v>
      </c>
      <c r="C48" s="28" t="s">
        <v>24</v>
      </c>
      <c r="D48" s="29" t="s">
        <v>33</v>
      </c>
      <c r="E48" s="50">
        <f t="shared" si="3"/>
        <v>4969.38503860147</v>
      </c>
      <c r="F48" s="51">
        <v>5600</v>
      </c>
      <c r="G48" s="29">
        <v>12.69</v>
      </c>
      <c r="H48" s="44"/>
    </row>
    <row r="49" customHeight="true" spans="1:8">
      <c r="A49" s="26">
        <f>SUBTOTAL(103,$B$6:B49)</f>
        <v>40</v>
      </c>
      <c r="B49" s="41" t="s">
        <v>71</v>
      </c>
      <c r="C49" s="28" t="s">
        <v>24</v>
      </c>
      <c r="D49" s="29" t="s">
        <v>33</v>
      </c>
      <c r="E49" s="50">
        <f t="shared" si="3"/>
        <v>4570.05945514243</v>
      </c>
      <c r="F49" s="51">
        <v>5150</v>
      </c>
      <c r="G49" s="29">
        <v>12.69</v>
      </c>
      <c r="H49" s="44"/>
    </row>
    <row r="50" customHeight="true" spans="1:8">
      <c r="A50" s="26">
        <f>SUBTOTAL(103,$B$6:B50)</f>
        <v>41</v>
      </c>
      <c r="B50" s="41" t="s">
        <v>72</v>
      </c>
      <c r="C50" s="28" t="s">
        <v>24</v>
      </c>
      <c r="D50" s="29" t="s">
        <v>33</v>
      </c>
      <c r="E50" s="50">
        <f t="shared" si="3"/>
        <v>4525.6899458692</v>
      </c>
      <c r="F50" s="51">
        <v>5100</v>
      </c>
      <c r="G50" s="29">
        <v>12.69</v>
      </c>
      <c r="H50" s="44"/>
    </row>
    <row r="51" customHeight="true" spans="1:8">
      <c r="A51" s="26">
        <f>SUBTOTAL(103,$B$6:B51)</f>
        <v>42</v>
      </c>
      <c r="B51" s="26" t="s">
        <v>73</v>
      </c>
      <c r="C51" s="28" t="s">
        <v>24</v>
      </c>
      <c r="D51" s="29" t="s">
        <v>33</v>
      </c>
      <c r="E51" s="50">
        <f t="shared" si="3"/>
        <v>5235.60209424084</v>
      </c>
      <c r="F51" s="51">
        <v>5900</v>
      </c>
      <c r="G51" s="29">
        <v>12.69</v>
      </c>
      <c r="H51" s="44"/>
    </row>
    <row r="52" customHeight="true" spans="1:8">
      <c r="A52" s="39" t="s">
        <v>74</v>
      </c>
      <c r="B52" s="40"/>
      <c r="C52" s="40"/>
      <c r="D52" s="40"/>
      <c r="E52" s="40"/>
      <c r="F52" s="40"/>
      <c r="G52" s="56"/>
      <c r="H52" s="44"/>
    </row>
    <row r="53" customHeight="true" spans="1:8">
      <c r="A53" s="26">
        <f>SUBTOTAL(103,$B$6:B53)</f>
        <v>43</v>
      </c>
      <c r="B53" s="41" t="s">
        <v>75</v>
      </c>
      <c r="C53" s="28">
        <v>32.5</v>
      </c>
      <c r="D53" s="29" t="s">
        <v>33</v>
      </c>
      <c r="E53" s="50">
        <f t="shared" ref="E53:E83" si="4">IF(F53="/","/",F53/(1+$G53/100))</f>
        <v>372.70387789511</v>
      </c>
      <c r="F53" s="51">
        <v>420</v>
      </c>
      <c r="G53" s="29">
        <v>12.69</v>
      </c>
      <c r="H53" s="44"/>
    </row>
    <row r="54" customHeight="true" spans="1:8">
      <c r="A54" s="26">
        <f>SUBTOTAL(103,$B$6:B54)</f>
        <v>44</v>
      </c>
      <c r="B54" s="41" t="s">
        <v>75</v>
      </c>
      <c r="C54" s="28">
        <v>42.5</v>
      </c>
      <c r="D54" s="29" t="s">
        <v>33</v>
      </c>
      <c r="E54" s="50">
        <f t="shared" si="4"/>
        <v>425.947289022983</v>
      </c>
      <c r="F54" s="51">
        <v>480</v>
      </c>
      <c r="G54" s="29">
        <v>12.69</v>
      </c>
      <c r="H54" s="44"/>
    </row>
    <row r="55" customHeight="true" spans="1:8">
      <c r="A55" s="26">
        <f>SUBTOTAL(103,$B$6:B55)</f>
        <v>45</v>
      </c>
      <c r="B55" s="26" t="s">
        <v>76</v>
      </c>
      <c r="C55" s="28" t="s">
        <v>77</v>
      </c>
      <c r="D55" s="29" t="s">
        <v>33</v>
      </c>
      <c r="E55" s="50">
        <f t="shared" si="4"/>
        <v>745.407755790221</v>
      </c>
      <c r="F55" s="51">
        <v>840</v>
      </c>
      <c r="G55" s="29">
        <v>12.69</v>
      </c>
      <c r="H55" s="44"/>
    </row>
    <row r="56" customHeight="true" spans="1:8">
      <c r="A56" s="26">
        <f>SUBTOTAL(103,$B$6:B56)</f>
        <v>46</v>
      </c>
      <c r="B56" s="26" t="s">
        <v>78</v>
      </c>
      <c r="C56" s="28"/>
      <c r="D56" s="29" t="s">
        <v>12</v>
      </c>
      <c r="E56" s="50">
        <f t="shared" si="4"/>
        <v>87.378640776699</v>
      </c>
      <c r="F56" s="51">
        <v>90</v>
      </c>
      <c r="G56" s="29">
        <v>3</v>
      </c>
      <c r="H56" s="44"/>
    </row>
    <row r="57" customHeight="true" spans="1:8">
      <c r="A57" s="26">
        <f>SUBTOTAL(103,$B$6:B57)</f>
        <v>47</v>
      </c>
      <c r="B57" s="26" t="s">
        <v>79</v>
      </c>
      <c r="C57" s="28" t="s">
        <v>80</v>
      </c>
      <c r="D57" s="29" t="s">
        <v>81</v>
      </c>
      <c r="E57" s="50">
        <f t="shared" si="4"/>
        <v>443.695092732274</v>
      </c>
      <c r="F57" s="51">
        <v>500</v>
      </c>
      <c r="G57" s="29">
        <v>12.69</v>
      </c>
      <c r="H57" s="44"/>
    </row>
    <row r="58" customHeight="true" spans="1:8">
      <c r="A58" s="26">
        <f>SUBTOTAL(103,$B$6:B58)</f>
        <v>48</v>
      </c>
      <c r="B58" s="26" t="s">
        <v>82</v>
      </c>
      <c r="C58" s="28" t="s">
        <v>83</v>
      </c>
      <c r="D58" s="29" t="s">
        <v>81</v>
      </c>
      <c r="E58" s="50">
        <f t="shared" si="4"/>
        <v>576.803620551957</v>
      </c>
      <c r="F58" s="51">
        <v>650</v>
      </c>
      <c r="G58" s="29">
        <v>12.69</v>
      </c>
      <c r="H58" s="44"/>
    </row>
    <row r="59" customHeight="true" spans="1:8">
      <c r="A59" s="26">
        <f>SUBTOTAL(103,$B$6:B59)</f>
        <v>49</v>
      </c>
      <c r="B59" s="26" t="s">
        <v>84</v>
      </c>
      <c r="C59" s="28" t="s">
        <v>80</v>
      </c>
      <c r="D59" s="29" t="s">
        <v>81</v>
      </c>
      <c r="E59" s="50">
        <f t="shared" si="4"/>
        <v>674.416540953057</v>
      </c>
      <c r="F59" s="51">
        <v>760</v>
      </c>
      <c r="G59" s="29">
        <v>12.69</v>
      </c>
      <c r="H59" s="44"/>
    </row>
    <row r="60" customHeight="true" spans="1:8">
      <c r="A60" s="26">
        <f>SUBTOTAL(103,$B$6:B60)</f>
        <v>50</v>
      </c>
      <c r="B60" s="41" t="s">
        <v>85</v>
      </c>
      <c r="C60" s="28" t="s">
        <v>86</v>
      </c>
      <c r="D60" s="42" t="s">
        <v>87</v>
      </c>
      <c r="E60" s="50">
        <f t="shared" si="4"/>
        <v>0.35495607418582</v>
      </c>
      <c r="F60" s="51">
        <v>0.4</v>
      </c>
      <c r="G60" s="29">
        <v>12.69</v>
      </c>
      <c r="H60" s="44"/>
    </row>
    <row r="61" customHeight="true" spans="1:8">
      <c r="A61" s="26">
        <f>SUBTOTAL(103,$B$6:B61)</f>
        <v>51</v>
      </c>
      <c r="B61" s="41" t="s">
        <v>85</v>
      </c>
      <c r="C61" s="28" t="s">
        <v>80</v>
      </c>
      <c r="D61" s="42" t="s">
        <v>87</v>
      </c>
      <c r="E61" s="50">
        <f t="shared" si="4"/>
        <v>0.443695092732274</v>
      </c>
      <c r="F61" s="51">
        <v>0.5</v>
      </c>
      <c r="G61" s="29">
        <v>12.69</v>
      </c>
      <c r="H61" s="44"/>
    </row>
    <row r="62" customHeight="true" spans="1:8">
      <c r="A62" s="26">
        <f>SUBTOTAL(103,$B$6:B62)</f>
        <v>52</v>
      </c>
      <c r="B62" s="26" t="s">
        <v>88</v>
      </c>
      <c r="C62" s="28" t="s">
        <v>89</v>
      </c>
      <c r="D62" s="29" t="s">
        <v>12</v>
      </c>
      <c r="E62" s="50">
        <f t="shared" si="4"/>
        <v>141.982429674328</v>
      </c>
      <c r="F62" s="51">
        <v>160</v>
      </c>
      <c r="G62" s="29">
        <v>12.69</v>
      </c>
      <c r="H62" s="44"/>
    </row>
    <row r="63" customHeight="true" spans="1:8">
      <c r="A63" s="26">
        <f>SUBTOTAL(103,$B$6:B63)</f>
        <v>53</v>
      </c>
      <c r="B63" s="26" t="s">
        <v>88</v>
      </c>
      <c r="C63" s="28" t="s">
        <v>90</v>
      </c>
      <c r="D63" s="29" t="s">
        <v>12</v>
      </c>
      <c r="E63" s="50">
        <f t="shared" si="4"/>
        <v>141.982429674328</v>
      </c>
      <c r="F63" s="51">
        <v>160</v>
      </c>
      <c r="G63" s="29">
        <v>12.69</v>
      </c>
      <c r="H63" s="44"/>
    </row>
    <row r="64" customHeight="true" spans="1:8">
      <c r="A64" s="26">
        <f>SUBTOTAL(103,$B$6:B64)</f>
        <v>54</v>
      </c>
      <c r="B64" s="36" t="s">
        <v>91</v>
      </c>
      <c r="C64" s="28"/>
      <c r="D64" s="37" t="s">
        <v>41</v>
      </c>
      <c r="E64" s="50">
        <f t="shared" si="4"/>
        <v>155.293282456296</v>
      </c>
      <c r="F64" s="51">
        <v>175</v>
      </c>
      <c r="G64" s="29">
        <v>12.69</v>
      </c>
      <c r="H64" s="44"/>
    </row>
    <row r="65" customHeight="true" spans="1:8">
      <c r="A65" s="26">
        <f>SUBTOTAL(103,$B$6:B65)</f>
        <v>55</v>
      </c>
      <c r="B65" s="36" t="s">
        <v>92</v>
      </c>
      <c r="C65" s="28"/>
      <c r="D65" s="37" t="s">
        <v>41</v>
      </c>
      <c r="E65" s="50">
        <f t="shared" si="4"/>
        <v>146.419380601651</v>
      </c>
      <c r="F65" s="51">
        <v>165</v>
      </c>
      <c r="G65" s="29">
        <v>12.69</v>
      </c>
      <c r="H65" s="44"/>
    </row>
    <row r="66" s="3" customFormat="true" customHeight="true" spans="1:249">
      <c r="A66" s="26">
        <f>SUBTOTAL(103,$B$6:B66)</f>
        <v>56</v>
      </c>
      <c r="B66" s="61" t="s">
        <v>93</v>
      </c>
      <c r="C66" s="28"/>
      <c r="D66" s="37" t="s">
        <v>41</v>
      </c>
      <c r="E66" s="50">
        <f t="shared" si="4"/>
        <v>239.595350075428</v>
      </c>
      <c r="F66" s="51">
        <v>270</v>
      </c>
      <c r="G66" s="29">
        <v>12.69</v>
      </c>
      <c r="H66" s="81"/>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row>
    <row r="67" customHeight="true" spans="1:8">
      <c r="A67" s="26">
        <f>SUBTOTAL(103,$B$6:B67)</f>
        <v>57</v>
      </c>
      <c r="B67" s="26" t="s">
        <v>94</v>
      </c>
      <c r="C67" s="28"/>
      <c r="D67" s="29" t="s">
        <v>12</v>
      </c>
      <c r="E67" s="50">
        <f t="shared" si="4"/>
        <v>87.378640776699</v>
      </c>
      <c r="F67" s="51">
        <v>90</v>
      </c>
      <c r="G67" s="29">
        <v>3</v>
      </c>
      <c r="H67" s="44"/>
    </row>
    <row r="68" customHeight="true" spans="1:8">
      <c r="A68" s="26">
        <f>SUBTOTAL(103,$B$6:B68)</f>
        <v>58</v>
      </c>
      <c r="B68" s="26" t="s">
        <v>95</v>
      </c>
      <c r="C68" s="28"/>
      <c r="D68" s="29" t="s">
        <v>12</v>
      </c>
      <c r="E68" s="50">
        <f t="shared" si="4"/>
        <v>67.9611650485437</v>
      </c>
      <c r="F68" s="51">
        <v>70</v>
      </c>
      <c r="G68" s="29">
        <v>3</v>
      </c>
      <c r="H68" s="44"/>
    </row>
    <row r="69" customHeight="true" spans="1:8">
      <c r="A69" s="26">
        <f>SUBTOTAL(103,$B$6:B69)</f>
        <v>59</v>
      </c>
      <c r="B69" s="62" t="s">
        <v>96</v>
      </c>
      <c r="C69" s="28" t="s">
        <v>97</v>
      </c>
      <c r="D69" s="29" t="s">
        <v>12</v>
      </c>
      <c r="E69" s="50">
        <f t="shared" si="4"/>
        <v>230.721448220783</v>
      </c>
      <c r="F69" s="51">
        <v>260</v>
      </c>
      <c r="G69" s="29">
        <v>12.69</v>
      </c>
      <c r="H69" s="81"/>
    </row>
    <row r="70" customHeight="true" spans="1:8">
      <c r="A70" s="26">
        <f>SUBTOTAL(103,$B$6:B70)</f>
        <v>60</v>
      </c>
      <c r="B70" s="62" t="s">
        <v>96</v>
      </c>
      <c r="C70" s="28" t="s">
        <v>98</v>
      </c>
      <c r="D70" s="29" t="s">
        <v>12</v>
      </c>
      <c r="E70" s="50">
        <f t="shared" si="4"/>
        <v>266.217055639365</v>
      </c>
      <c r="F70" s="51">
        <v>300</v>
      </c>
      <c r="G70" s="29">
        <v>12.69</v>
      </c>
      <c r="H70" s="81"/>
    </row>
    <row r="71" customHeight="true" spans="1:8">
      <c r="A71" s="26">
        <f>SUBTOTAL(103,$B$6:B71)</f>
        <v>61</v>
      </c>
      <c r="B71" s="62" t="s">
        <v>96</v>
      </c>
      <c r="C71" s="28" t="s">
        <v>99</v>
      </c>
      <c r="D71" s="29" t="s">
        <v>12</v>
      </c>
      <c r="E71" s="50">
        <f t="shared" si="4"/>
        <v>301.712663057947</v>
      </c>
      <c r="F71" s="51">
        <v>340</v>
      </c>
      <c r="G71" s="29">
        <v>12.69</v>
      </c>
      <c r="H71" s="81"/>
    </row>
    <row r="72" customHeight="true" spans="1:8">
      <c r="A72" s="26">
        <f>SUBTOTAL(103,$B$6:B72)</f>
        <v>62</v>
      </c>
      <c r="B72" s="62" t="s">
        <v>96</v>
      </c>
      <c r="C72" s="28" t="s">
        <v>100</v>
      </c>
      <c r="D72" s="29" t="s">
        <v>12</v>
      </c>
      <c r="E72" s="50">
        <f t="shared" si="4"/>
        <v>337.208270476529</v>
      </c>
      <c r="F72" s="51">
        <v>380</v>
      </c>
      <c r="G72" s="29">
        <v>12.69</v>
      </c>
      <c r="H72" s="81"/>
    </row>
    <row r="73" customHeight="true" spans="1:8">
      <c r="A73" s="26">
        <f>SUBTOTAL(103,$B$6:B73)</f>
        <v>63</v>
      </c>
      <c r="B73" s="62" t="s">
        <v>96</v>
      </c>
      <c r="C73" s="28" t="s">
        <v>101</v>
      </c>
      <c r="D73" s="29" t="s">
        <v>12</v>
      </c>
      <c r="E73" s="50">
        <f t="shared" si="4"/>
        <v>372.70387789511</v>
      </c>
      <c r="F73" s="51">
        <v>420</v>
      </c>
      <c r="G73" s="29">
        <v>12.69</v>
      </c>
      <c r="H73" s="81"/>
    </row>
    <row r="74" customHeight="true" spans="1:8">
      <c r="A74" s="26">
        <f>SUBTOTAL(103,$B$6:B74)</f>
        <v>64</v>
      </c>
      <c r="B74" s="26" t="s">
        <v>102</v>
      </c>
      <c r="C74" s="28" t="s">
        <v>103</v>
      </c>
      <c r="D74" s="37" t="s">
        <v>43</v>
      </c>
      <c r="E74" s="50">
        <f t="shared" si="4"/>
        <v>60.3425326115893</v>
      </c>
      <c r="F74" s="51">
        <v>68</v>
      </c>
      <c r="G74" s="29">
        <v>12.69</v>
      </c>
      <c r="H74" s="44"/>
    </row>
    <row r="75" customHeight="true" spans="1:9">
      <c r="A75" s="26">
        <f>SUBTOTAL(103,$B$6:B75)</f>
        <v>65</v>
      </c>
      <c r="B75" s="26" t="s">
        <v>104</v>
      </c>
      <c r="C75" s="28" t="s">
        <v>105</v>
      </c>
      <c r="D75" s="37" t="s">
        <v>43</v>
      </c>
      <c r="E75" s="50">
        <f t="shared" si="4"/>
        <v>37.270387789511</v>
      </c>
      <c r="F75" s="51">
        <v>42</v>
      </c>
      <c r="G75" s="29">
        <v>12.69</v>
      </c>
      <c r="H75" s="44"/>
      <c r="I75" s="4" t="s">
        <v>15</v>
      </c>
    </row>
    <row r="76" customHeight="true" spans="1:8">
      <c r="A76" s="26">
        <f>SUBTOTAL(103,$B$6:B76)</f>
        <v>66</v>
      </c>
      <c r="B76" s="26" t="s">
        <v>104</v>
      </c>
      <c r="C76" s="28" t="s">
        <v>106</v>
      </c>
      <c r="D76" s="37" t="s">
        <v>43</v>
      </c>
      <c r="E76" s="50">
        <f t="shared" si="4"/>
        <v>40.8199485313692</v>
      </c>
      <c r="F76" s="51">
        <v>46</v>
      </c>
      <c r="G76" s="29">
        <v>12.69</v>
      </c>
      <c r="H76" s="44"/>
    </row>
    <row r="77" customHeight="true" spans="1:8">
      <c r="A77" s="26">
        <f>SUBTOTAL(103,$B$6:B77)</f>
        <v>67</v>
      </c>
      <c r="B77" s="26" t="s">
        <v>107</v>
      </c>
      <c r="C77" s="28" t="s">
        <v>108</v>
      </c>
      <c r="D77" s="37" t="s">
        <v>43</v>
      </c>
      <c r="E77" s="50">
        <f t="shared" si="4"/>
        <v>20.4099742656846</v>
      </c>
      <c r="F77" s="51">
        <v>23</v>
      </c>
      <c r="G77" s="29">
        <v>12.69</v>
      </c>
      <c r="H77" s="44"/>
    </row>
    <row r="78" customHeight="true" spans="1:8">
      <c r="A78" s="26">
        <f>SUBTOTAL(103,$B$6:B78)</f>
        <v>68</v>
      </c>
      <c r="B78" s="26" t="s">
        <v>109</v>
      </c>
      <c r="C78" s="28" t="s">
        <v>110</v>
      </c>
      <c r="D78" s="37" t="s">
        <v>43</v>
      </c>
      <c r="E78" s="50">
        <f t="shared" si="4"/>
        <v>19.5225840802201</v>
      </c>
      <c r="F78" s="51">
        <v>22</v>
      </c>
      <c r="G78" s="29">
        <v>12.69</v>
      </c>
      <c r="H78" s="44"/>
    </row>
    <row r="79" customHeight="true" spans="1:8">
      <c r="A79" s="26">
        <f>SUBTOTAL(103,$B$6:B79)</f>
        <v>69</v>
      </c>
      <c r="B79" s="26" t="s">
        <v>109</v>
      </c>
      <c r="C79" s="28" t="s">
        <v>111</v>
      </c>
      <c r="D79" s="37" t="s">
        <v>43</v>
      </c>
      <c r="E79" s="50">
        <f t="shared" si="4"/>
        <v>21.2973644511492</v>
      </c>
      <c r="F79" s="51">
        <v>24</v>
      </c>
      <c r="G79" s="29">
        <v>12.69</v>
      </c>
      <c r="H79" s="44"/>
    </row>
    <row r="80" customHeight="true" spans="1:8">
      <c r="A80" s="26">
        <f>SUBTOTAL(103,$B$6:B80)</f>
        <v>70</v>
      </c>
      <c r="B80" s="26" t="s">
        <v>109</v>
      </c>
      <c r="C80" s="28" t="s">
        <v>112</v>
      </c>
      <c r="D80" s="37" t="s">
        <v>43</v>
      </c>
      <c r="E80" s="50">
        <f t="shared" si="4"/>
        <v>23.0721448220783</v>
      </c>
      <c r="F80" s="51">
        <v>26</v>
      </c>
      <c r="G80" s="29">
        <v>12.69</v>
      </c>
      <c r="H80" s="44"/>
    </row>
    <row r="81" customHeight="true" spans="1:8">
      <c r="A81" s="26">
        <f>SUBTOTAL(103,$B$6:B81)</f>
        <v>71</v>
      </c>
      <c r="B81" s="41" t="s">
        <v>113</v>
      </c>
      <c r="C81" s="28" t="s">
        <v>114</v>
      </c>
      <c r="D81" s="37" t="s">
        <v>43</v>
      </c>
      <c r="E81" s="50">
        <f t="shared" si="4"/>
        <v>18.6351938947555</v>
      </c>
      <c r="F81" s="51">
        <v>21</v>
      </c>
      <c r="G81" s="29">
        <v>12.69</v>
      </c>
      <c r="H81" s="44"/>
    </row>
    <row r="82" customHeight="true" spans="1:8">
      <c r="A82" s="26">
        <f>SUBTOTAL(103,$B$6:B82)</f>
        <v>72</v>
      </c>
      <c r="B82" s="41" t="s">
        <v>113</v>
      </c>
      <c r="C82" s="28" t="s">
        <v>115</v>
      </c>
      <c r="D82" s="37" t="s">
        <v>43</v>
      </c>
      <c r="E82" s="50">
        <f t="shared" si="4"/>
        <v>24.8469251930074</v>
      </c>
      <c r="F82" s="51">
        <v>28</v>
      </c>
      <c r="G82" s="29">
        <v>12.69</v>
      </c>
      <c r="H82" s="44"/>
    </row>
    <row r="83" customHeight="true" spans="1:8">
      <c r="A83" s="26">
        <f>SUBTOTAL(103,$B$6:B83)</f>
        <v>73</v>
      </c>
      <c r="B83" s="63" t="s">
        <v>116</v>
      </c>
      <c r="C83" s="28" t="s">
        <v>115</v>
      </c>
      <c r="D83" s="37" t="s">
        <v>43</v>
      </c>
      <c r="E83" s="50">
        <f t="shared" si="4"/>
        <v>25.7343153784719</v>
      </c>
      <c r="F83" s="51">
        <v>29</v>
      </c>
      <c r="G83" s="29">
        <v>12.69</v>
      </c>
      <c r="H83" s="44"/>
    </row>
    <row r="84" customHeight="true" spans="1:8">
      <c r="A84" s="64" t="s">
        <v>117</v>
      </c>
      <c r="B84" s="65"/>
      <c r="C84" s="65"/>
      <c r="D84" s="65"/>
      <c r="E84" s="65"/>
      <c r="F84" s="65"/>
      <c r="G84" s="65"/>
      <c r="H84" s="44"/>
    </row>
    <row r="85" s="3" customFormat="true" customHeight="true" spans="1:249">
      <c r="A85" s="26">
        <f>SUBTOTAL(103,$B$6:B85)</f>
        <v>74</v>
      </c>
      <c r="B85" s="66" t="s">
        <v>118</v>
      </c>
      <c r="C85" s="67" t="s">
        <v>119</v>
      </c>
      <c r="D85" s="68" t="s">
        <v>12</v>
      </c>
      <c r="E85" s="50">
        <f t="shared" ref="E85:E93" si="5">IF(F85="/","/",F85/(1+$G85/100))</f>
        <v>300.970873786408</v>
      </c>
      <c r="F85" s="51">
        <v>310</v>
      </c>
      <c r="G85" s="82">
        <v>3</v>
      </c>
      <c r="H85" s="81"/>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S85" s="84"/>
      <c r="BT85" s="84"/>
      <c r="BU85" s="84"/>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c r="EJ85" s="84"/>
      <c r="EK85" s="84"/>
      <c r="EL85" s="84"/>
      <c r="EM85" s="84"/>
      <c r="EN85" s="84"/>
      <c r="EO85" s="84"/>
      <c r="EP85" s="84"/>
      <c r="EQ85" s="84"/>
      <c r="ER85" s="84"/>
      <c r="ES85" s="84"/>
      <c r="ET85" s="84"/>
      <c r="EU85" s="84"/>
      <c r="EV85" s="84"/>
      <c r="EW85" s="84"/>
      <c r="EX85" s="84"/>
      <c r="EY85" s="84"/>
      <c r="EZ85" s="84"/>
      <c r="FA85" s="84"/>
      <c r="FB85" s="84"/>
      <c r="FC85" s="84"/>
      <c r="FD85" s="84"/>
      <c r="FE85" s="84"/>
      <c r="FF85" s="84"/>
      <c r="FG85" s="84"/>
      <c r="FH85" s="84"/>
      <c r="FI85" s="84"/>
      <c r="FJ85" s="84"/>
      <c r="FK85" s="84"/>
      <c r="FL85" s="84"/>
      <c r="FM85" s="84"/>
      <c r="FN85" s="84"/>
      <c r="FO85" s="84"/>
      <c r="FP85" s="84"/>
      <c r="FQ85" s="84"/>
      <c r="FR85" s="84"/>
      <c r="FS85" s="84"/>
      <c r="FT85" s="84"/>
      <c r="FU85" s="84"/>
      <c r="FV85" s="84"/>
      <c r="FW85" s="84"/>
      <c r="FX85" s="84"/>
      <c r="FY85" s="84"/>
      <c r="FZ85" s="84"/>
      <c r="GA85" s="84"/>
      <c r="GB85" s="84"/>
      <c r="GC85" s="84"/>
      <c r="GD85" s="84"/>
      <c r="GE85" s="84"/>
      <c r="GF85" s="84"/>
      <c r="GG85" s="84"/>
      <c r="GH85" s="84"/>
      <c r="GI85" s="84"/>
      <c r="GJ85" s="84"/>
      <c r="GK85" s="84"/>
      <c r="GL85" s="84"/>
      <c r="GM85" s="84"/>
      <c r="GN85" s="84"/>
      <c r="GO85" s="84"/>
      <c r="GP85" s="84"/>
      <c r="GQ85" s="84"/>
      <c r="GR85" s="84"/>
      <c r="GS85" s="84"/>
      <c r="GT85" s="84"/>
      <c r="GU85" s="84"/>
      <c r="GV85" s="84"/>
      <c r="GW85" s="84"/>
      <c r="GX85" s="84"/>
      <c r="GY85" s="84"/>
      <c r="GZ85" s="84"/>
      <c r="HA85" s="84"/>
      <c r="HB85" s="84"/>
      <c r="HC85" s="84"/>
      <c r="HD85" s="84"/>
      <c r="HE85" s="84"/>
      <c r="HF85" s="84"/>
      <c r="HG85" s="84"/>
      <c r="HH85" s="84"/>
      <c r="HI85" s="84"/>
      <c r="HJ85" s="84"/>
      <c r="HK85" s="84"/>
      <c r="HL85" s="84"/>
      <c r="HM85" s="84"/>
      <c r="HN85" s="84"/>
      <c r="HO85" s="84"/>
      <c r="HP85" s="84"/>
      <c r="HQ85" s="84"/>
      <c r="HR85" s="84"/>
      <c r="HS85" s="84"/>
      <c r="HT85" s="84"/>
      <c r="HU85" s="84"/>
      <c r="HV85" s="84"/>
      <c r="HW85" s="84"/>
      <c r="HX85" s="84"/>
      <c r="HY85" s="84"/>
      <c r="HZ85" s="84"/>
      <c r="IA85" s="84"/>
      <c r="IB85" s="84"/>
      <c r="IC85" s="84"/>
      <c r="ID85" s="84"/>
      <c r="IE85" s="84"/>
      <c r="IF85" s="84"/>
      <c r="IG85" s="84"/>
      <c r="IH85" s="84"/>
      <c r="II85" s="84"/>
      <c r="IJ85" s="84"/>
      <c r="IK85" s="84"/>
      <c r="IL85" s="84"/>
      <c r="IM85" s="84"/>
      <c r="IN85" s="84"/>
      <c r="IO85" s="84"/>
    </row>
    <row r="86" s="3" customFormat="true" customHeight="true" spans="1:249">
      <c r="A86" s="26">
        <f>SUBTOTAL(103,$B$6:B86)</f>
        <v>75</v>
      </c>
      <c r="B86" s="26" t="s">
        <v>118</v>
      </c>
      <c r="C86" s="28" t="s">
        <v>120</v>
      </c>
      <c r="D86" s="29" t="s">
        <v>12</v>
      </c>
      <c r="E86" s="50">
        <f t="shared" si="5"/>
        <v>310.679611650485</v>
      </c>
      <c r="F86" s="51">
        <v>320</v>
      </c>
      <c r="G86" s="52">
        <v>3</v>
      </c>
      <c r="H86" s="81"/>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4"/>
      <c r="BU86" s="84"/>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c r="EN86" s="84"/>
      <c r="EO86" s="84"/>
      <c r="EP86" s="84"/>
      <c r="EQ86" s="84"/>
      <c r="ER86" s="84"/>
      <c r="ES86" s="84"/>
      <c r="ET86" s="84"/>
      <c r="EU86" s="84"/>
      <c r="EV86" s="84"/>
      <c r="EW86" s="84"/>
      <c r="EX86" s="84"/>
      <c r="EY86" s="84"/>
      <c r="EZ86" s="84"/>
      <c r="FA86" s="84"/>
      <c r="FB86" s="84"/>
      <c r="FC86" s="84"/>
      <c r="FD86" s="84"/>
      <c r="FE86" s="84"/>
      <c r="FF86" s="84"/>
      <c r="FG86" s="84"/>
      <c r="FH86" s="84"/>
      <c r="FI86" s="84"/>
      <c r="FJ86" s="84"/>
      <c r="FK86" s="84"/>
      <c r="FL86" s="84"/>
      <c r="FM86" s="84"/>
      <c r="FN86" s="84"/>
      <c r="FO86" s="84"/>
      <c r="FP86" s="84"/>
      <c r="FQ86" s="84"/>
      <c r="FR86" s="84"/>
      <c r="FS86" s="84"/>
      <c r="FT86" s="84"/>
      <c r="FU86" s="84"/>
      <c r="FV86" s="84"/>
      <c r="FW86" s="84"/>
      <c r="FX86" s="84"/>
      <c r="FY86" s="84"/>
      <c r="FZ86" s="84"/>
      <c r="GA86" s="84"/>
      <c r="GB86" s="84"/>
      <c r="GC86" s="84"/>
      <c r="GD86" s="84"/>
      <c r="GE86" s="84"/>
      <c r="GF86" s="84"/>
      <c r="GG86" s="84"/>
      <c r="GH86" s="84"/>
      <c r="GI86" s="84"/>
      <c r="GJ86" s="84"/>
      <c r="GK86" s="84"/>
      <c r="GL86" s="84"/>
      <c r="GM86" s="84"/>
      <c r="GN86" s="84"/>
      <c r="GO86" s="84"/>
      <c r="GP86" s="84"/>
      <c r="GQ86" s="84"/>
      <c r="GR86" s="84"/>
      <c r="GS86" s="84"/>
      <c r="GT86" s="84"/>
      <c r="GU86" s="84"/>
      <c r="GV86" s="84"/>
      <c r="GW86" s="84"/>
      <c r="GX86" s="84"/>
      <c r="GY86" s="84"/>
      <c r="GZ86" s="84"/>
      <c r="HA86" s="84"/>
      <c r="HB86" s="84"/>
      <c r="HC86" s="84"/>
      <c r="HD86" s="84"/>
      <c r="HE86" s="84"/>
      <c r="HF86" s="84"/>
      <c r="HG86" s="84"/>
      <c r="HH86" s="84"/>
      <c r="HI86" s="84"/>
      <c r="HJ86" s="84"/>
      <c r="HK86" s="84"/>
      <c r="HL86" s="84"/>
      <c r="HM86" s="84"/>
      <c r="HN86" s="84"/>
      <c r="HO86" s="84"/>
      <c r="HP86" s="84"/>
      <c r="HQ86" s="84"/>
      <c r="HR86" s="84"/>
      <c r="HS86" s="84"/>
      <c r="HT86" s="84"/>
      <c r="HU86" s="84"/>
      <c r="HV86" s="84"/>
      <c r="HW86" s="84"/>
      <c r="HX86" s="84"/>
      <c r="HY86" s="84"/>
      <c r="HZ86" s="84"/>
      <c r="IA86" s="84"/>
      <c r="IB86" s="84"/>
      <c r="IC86" s="84"/>
      <c r="ID86" s="84"/>
      <c r="IE86" s="84"/>
      <c r="IF86" s="84"/>
      <c r="IG86" s="84"/>
      <c r="IH86" s="84"/>
      <c r="II86" s="84"/>
      <c r="IJ86" s="84"/>
      <c r="IK86" s="84"/>
      <c r="IL86" s="84"/>
      <c r="IM86" s="84"/>
      <c r="IN86" s="84"/>
      <c r="IO86" s="84"/>
    </row>
    <row r="87" s="3" customFormat="true" customHeight="true" spans="1:249">
      <c r="A87" s="26">
        <f>SUBTOTAL(103,$B$6:B87)</f>
        <v>76</v>
      </c>
      <c r="B87" s="26" t="s">
        <v>118</v>
      </c>
      <c r="C87" s="28" t="s">
        <v>121</v>
      </c>
      <c r="D87" s="29" t="s">
        <v>12</v>
      </c>
      <c r="E87" s="50">
        <f t="shared" si="5"/>
        <v>330.097087378641</v>
      </c>
      <c r="F87" s="51">
        <v>340</v>
      </c>
      <c r="G87" s="52">
        <v>3</v>
      </c>
      <c r="H87" s="81"/>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4"/>
      <c r="DJ87" s="84"/>
      <c r="DK87" s="84"/>
      <c r="DL87" s="84"/>
      <c r="DM87" s="84"/>
      <c r="DN87" s="84"/>
      <c r="DO87" s="84"/>
      <c r="DP87" s="84"/>
      <c r="DQ87" s="84"/>
      <c r="DR87" s="84"/>
      <c r="DS87" s="84"/>
      <c r="DT87" s="84"/>
      <c r="DU87" s="84"/>
      <c r="DV87" s="84"/>
      <c r="DW87" s="84"/>
      <c r="DX87" s="84"/>
      <c r="DY87" s="84"/>
      <c r="DZ87" s="84"/>
      <c r="EA87" s="84"/>
      <c r="EB87" s="84"/>
      <c r="EC87" s="84"/>
      <c r="ED87" s="84"/>
      <c r="EE87" s="84"/>
      <c r="EF87" s="84"/>
      <c r="EG87" s="84"/>
      <c r="EH87" s="84"/>
      <c r="EI87" s="84"/>
      <c r="EJ87" s="84"/>
      <c r="EK87" s="84"/>
      <c r="EL87" s="84"/>
      <c r="EM87" s="84"/>
      <c r="EN87" s="84"/>
      <c r="EO87" s="84"/>
      <c r="EP87" s="84"/>
      <c r="EQ87" s="84"/>
      <c r="ER87" s="84"/>
      <c r="ES87" s="84"/>
      <c r="ET87" s="84"/>
      <c r="EU87" s="84"/>
      <c r="EV87" s="84"/>
      <c r="EW87" s="84"/>
      <c r="EX87" s="84"/>
      <c r="EY87" s="84"/>
      <c r="EZ87" s="84"/>
      <c r="FA87" s="84"/>
      <c r="FB87" s="84"/>
      <c r="FC87" s="84"/>
      <c r="FD87" s="84"/>
      <c r="FE87" s="84"/>
      <c r="FF87" s="84"/>
      <c r="FG87" s="84"/>
      <c r="FH87" s="84"/>
      <c r="FI87" s="84"/>
      <c r="FJ87" s="84"/>
      <c r="FK87" s="84"/>
      <c r="FL87" s="84"/>
      <c r="FM87" s="84"/>
      <c r="FN87" s="84"/>
      <c r="FO87" s="84"/>
      <c r="FP87" s="84"/>
      <c r="FQ87" s="84"/>
      <c r="FR87" s="84"/>
      <c r="FS87" s="84"/>
      <c r="FT87" s="84"/>
      <c r="FU87" s="84"/>
      <c r="FV87" s="84"/>
      <c r="FW87" s="84"/>
      <c r="FX87" s="84"/>
      <c r="FY87" s="84"/>
      <c r="FZ87" s="84"/>
      <c r="GA87" s="84"/>
      <c r="GB87" s="84"/>
      <c r="GC87" s="84"/>
      <c r="GD87" s="84"/>
      <c r="GE87" s="84"/>
      <c r="GF87" s="84"/>
      <c r="GG87" s="84"/>
      <c r="GH87" s="84"/>
      <c r="GI87" s="84"/>
      <c r="GJ87" s="84"/>
      <c r="GK87" s="84"/>
      <c r="GL87" s="84"/>
      <c r="GM87" s="84"/>
      <c r="GN87" s="84"/>
      <c r="GO87" s="84"/>
      <c r="GP87" s="84"/>
      <c r="GQ87" s="84"/>
      <c r="GR87" s="84"/>
      <c r="GS87" s="84"/>
      <c r="GT87" s="84"/>
      <c r="GU87" s="84"/>
      <c r="GV87" s="84"/>
      <c r="GW87" s="84"/>
      <c r="GX87" s="84"/>
      <c r="GY87" s="84"/>
      <c r="GZ87" s="84"/>
      <c r="HA87" s="84"/>
      <c r="HB87" s="84"/>
      <c r="HC87" s="84"/>
      <c r="HD87" s="84"/>
      <c r="HE87" s="84"/>
      <c r="HF87" s="84"/>
      <c r="HG87" s="84"/>
      <c r="HH87" s="84"/>
      <c r="HI87" s="84"/>
      <c r="HJ87" s="84"/>
      <c r="HK87" s="84"/>
      <c r="HL87" s="84"/>
      <c r="HM87" s="84"/>
      <c r="HN87" s="84"/>
      <c r="HO87" s="84"/>
      <c r="HP87" s="84"/>
      <c r="HQ87" s="84"/>
      <c r="HR87" s="84"/>
      <c r="HS87" s="84"/>
      <c r="HT87" s="84"/>
      <c r="HU87" s="84"/>
      <c r="HV87" s="84"/>
      <c r="HW87" s="84"/>
      <c r="HX87" s="84"/>
      <c r="HY87" s="84"/>
      <c r="HZ87" s="84"/>
      <c r="IA87" s="84"/>
      <c r="IB87" s="84"/>
      <c r="IC87" s="84"/>
      <c r="ID87" s="84"/>
      <c r="IE87" s="84"/>
      <c r="IF87" s="84"/>
      <c r="IG87" s="84"/>
      <c r="IH87" s="84"/>
      <c r="II87" s="84"/>
      <c r="IJ87" s="84"/>
      <c r="IK87" s="84"/>
      <c r="IL87" s="84"/>
      <c r="IM87" s="84"/>
      <c r="IN87" s="84"/>
      <c r="IO87" s="84"/>
    </row>
    <row r="88" s="3" customFormat="true" customHeight="true" spans="1:249">
      <c r="A88" s="26">
        <f>SUBTOTAL(103,$B$6:B88)</f>
        <v>77</v>
      </c>
      <c r="B88" s="26" t="s">
        <v>118</v>
      </c>
      <c r="C88" s="28" t="s">
        <v>122</v>
      </c>
      <c r="D88" s="29" t="s">
        <v>12</v>
      </c>
      <c r="E88" s="50">
        <f t="shared" si="5"/>
        <v>349.514563106796</v>
      </c>
      <c r="F88" s="51">
        <v>360</v>
      </c>
      <c r="G88" s="52">
        <v>3</v>
      </c>
      <c r="H88" s="81"/>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4"/>
      <c r="DJ88" s="84"/>
      <c r="DK88" s="84"/>
      <c r="DL88" s="84"/>
      <c r="DM88" s="84"/>
      <c r="DN88" s="84"/>
      <c r="DO88" s="84"/>
      <c r="DP88" s="84"/>
      <c r="DQ88" s="84"/>
      <c r="DR88" s="84"/>
      <c r="DS88" s="84"/>
      <c r="DT88" s="84"/>
      <c r="DU88" s="84"/>
      <c r="DV88" s="84"/>
      <c r="DW88" s="84"/>
      <c r="DX88" s="84"/>
      <c r="DY88" s="84"/>
      <c r="DZ88" s="84"/>
      <c r="EA88" s="84"/>
      <c r="EB88" s="84"/>
      <c r="EC88" s="84"/>
      <c r="ED88" s="84"/>
      <c r="EE88" s="84"/>
      <c r="EF88" s="84"/>
      <c r="EG88" s="84"/>
      <c r="EH88" s="84"/>
      <c r="EI88" s="84"/>
      <c r="EJ88" s="84"/>
      <c r="EK88" s="84"/>
      <c r="EL88" s="84"/>
      <c r="EM88" s="84"/>
      <c r="EN88" s="84"/>
      <c r="EO88" s="84"/>
      <c r="EP88" s="84"/>
      <c r="EQ88" s="84"/>
      <c r="ER88" s="84"/>
      <c r="ES88" s="84"/>
      <c r="ET88" s="84"/>
      <c r="EU88" s="84"/>
      <c r="EV88" s="84"/>
      <c r="EW88" s="84"/>
      <c r="EX88" s="84"/>
      <c r="EY88" s="84"/>
      <c r="EZ88" s="84"/>
      <c r="FA88" s="84"/>
      <c r="FB88" s="84"/>
      <c r="FC88" s="84"/>
      <c r="FD88" s="84"/>
      <c r="FE88" s="84"/>
      <c r="FF88" s="84"/>
      <c r="FG88" s="84"/>
      <c r="FH88" s="84"/>
      <c r="FI88" s="84"/>
      <c r="FJ88" s="84"/>
      <c r="FK88" s="84"/>
      <c r="FL88" s="84"/>
      <c r="FM88" s="84"/>
      <c r="FN88" s="84"/>
      <c r="FO88" s="84"/>
      <c r="FP88" s="84"/>
      <c r="FQ88" s="84"/>
      <c r="FR88" s="84"/>
      <c r="FS88" s="84"/>
      <c r="FT88" s="84"/>
      <c r="FU88" s="84"/>
      <c r="FV88" s="84"/>
      <c r="FW88" s="84"/>
      <c r="FX88" s="84"/>
      <c r="FY88" s="84"/>
      <c r="FZ88" s="84"/>
      <c r="GA88" s="84"/>
      <c r="GB88" s="84"/>
      <c r="GC88" s="84"/>
      <c r="GD88" s="84"/>
      <c r="GE88" s="84"/>
      <c r="GF88" s="84"/>
      <c r="GG88" s="84"/>
      <c r="GH88" s="84"/>
      <c r="GI88" s="84"/>
      <c r="GJ88" s="84"/>
      <c r="GK88" s="84"/>
      <c r="GL88" s="84"/>
      <c r="GM88" s="84"/>
      <c r="GN88" s="84"/>
      <c r="GO88" s="84"/>
      <c r="GP88" s="84"/>
      <c r="GQ88" s="84"/>
      <c r="GR88" s="84"/>
      <c r="GS88" s="84"/>
      <c r="GT88" s="84"/>
      <c r="GU88" s="84"/>
      <c r="GV88" s="84"/>
      <c r="GW88" s="84"/>
      <c r="GX88" s="84"/>
      <c r="GY88" s="84"/>
      <c r="GZ88" s="84"/>
      <c r="HA88" s="84"/>
      <c r="HB88" s="84"/>
      <c r="HC88" s="84"/>
      <c r="HD88" s="84"/>
      <c r="HE88" s="84"/>
      <c r="HF88" s="84"/>
      <c r="HG88" s="84"/>
      <c r="HH88" s="84"/>
      <c r="HI88" s="84"/>
      <c r="HJ88" s="84"/>
      <c r="HK88" s="84"/>
      <c r="HL88" s="84"/>
      <c r="HM88" s="84"/>
      <c r="HN88" s="84"/>
      <c r="HO88" s="84"/>
      <c r="HP88" s="84"/>
      <c r="HQ88" s="84"/>
      <c r="HR88" s="84"/>
      <c r="HS88" s="84"/>
      <c r="HT88" s="84"/>
      <c r="HU88" s="84"/>
      <c r="HV88" s="84"/>
      <c r="HW88" s="84"/>
      <c r="HX88" s="84"/>
      <c r="HY88" s="84"/>
      <c r="HZ88" s="84"/>
      <c r="IA88" s="84"/>
      <c r="IB88" s="84"/>
      <c r="IC88" s="84"/>
      <c r="ID88" s="84"/>
      <c r="IE88" s="84"/>
      <c r="IF88" s="84"/>
      <c r="IG88" s="84"/>
      <c r="IH88" s="84"/>
      <c r="II88" s="84"/>
      <c r="IJ88" s="84"/>
      <c r="IK88" s="84"/>
      <c r="IL88" s="84"/>
      <c r="IM88" s="84"/>
      <c r="IN88" s="84"/>
      <c r="IO88" s="84"/>
    </row>
    <row r="89" s="3" customFormat="true" customHeight="true" spans="1:249">
      <c r="A89" s="26">
        <f>SUBTOTAL(103,$B$6:B89)</f>
        <v>78</v>
      </c>
      <c r="B89" s="26" t="s">
        <v>118</v>
      </c>
      <c r="C89" s="28" t="s">
        <v>123</v>
      </c>
      <c r="D89" s="29" t="s">
        <v>12</v>
      </c>
      <c r="E89" s="50">
        <f t="shared" si="5"/>
        <v>368.932038834951</v>
      </c>
      <c r="F89" s="51">
        <v>380</v>
      </c>
      <c r="G89" s="52">
        <v>3</v>
      </c>
      <c r="H89" s="81"/>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c r="BS89" s="84"/>
      <c r="BT89" s="84"/>
      <c r="BU89" s="84"/>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84"/>
      <c r="CU89" s="84"/>
      <c r="CV89" s="84"/>
      <c r="CW89" s="84"/>
      <c r="CX89" s="84"/>
      <c r="CY89" s="84"/>
      <c r="CZ89" s="84"/>
      <c r="DA89" s="84"/>
      <c r="DB89" s="84"/>
      <c r="DC89" s="84"/>
      <c r="DD89" s="84"/>
      <c r="DE89" s="84"/>
      <c r="DF89" s="84"/>
      <c r="DG89" s="84"/>
      <c r="DH89" s="84"/>
      <c r="DI89" s="84"/>
      <c r="DJ89" s="84"/>
      <c r="DK89" s="84"/>
      <c r="DL89" s="84"/>
      <c r="DM89" s="84"/>
      <c r="DN89" s="84"/>
      <c r="DO89" s="84"/>
      <c r="DP89" s="84"/>
      <c r="DQ89" s="84"/>
      <c r="DR89" s="84"/>
      <c r="DS89" s="84"/>
      <c r="DT89" s="84"/>
      <c r="DU89" s="84"/>
      <c r="DV89" s="84"/>
      <c r="DW89" s="84"/>
      <c r="DX89" s="84"/>
      <c r="DY89" s="84"/>
      <c r="DZ89" s="84"/>
      <c r="EA89" s="84"/>
      <c r="EB89" s="84"/>
      <c r="EC89" s="84"/>
      <c r="ED89" s="84"/>
      <c r="EE89" s="84"/>
      <c r="EF89" s="84"/>
      <c r="EG89" s="84"/>
      <c r="EH89" s="84"/>
      <c r="EI89" s="84"/>
      <c r="EJ89" s="84"/>
      <c r="EK89" s="84"/>
      <c r="EL89" s="84"/>
      <c r="EM89" s="84"/>
      <c r="EN89" s="84"/>
      <c r="EO89" s="84"/>
      <c r="EP89" s="84"/>
      <c r="EQ89" s="84"/>
      <c r="ER89" s="84"/>
      <c r="ES89" s="84"/>
      <c r="ET89" s="84"/>
      <c r="EU89" s="84"/>
      <c r="EV89" s="84"/>
      <c r="EW89" s="84"/>
      <c r="EX89" s="84"/>
      <c r="EY89" s="84"/>
      <c r="EZ89" s="84"/>
      <c r="FA89" s="84"/>
      <c r="FB89" s="84"/>
      <c r="FC89" s="84"/>
      <c r="FD89" s="84"/>
      <c r="FE89" s="84"/>
      <c r="FF89" s="84"/>
      <c r="FG89" s="84"/>
      <c r="FH89" s="84"/>
      <c r="FI89" s="84"/>
      <c r="FJ89" s="84"/>
      <c r="FK89" s="84"/>
      <c r="FL89" s="84"/>
      <c r="FM89" s="84"/>
      <c r="FN89" s="84"/>
      <c r="FO89" s="84"/>
      <c r="FP89" s="84"/>
      <c r="FQ89" s="84"/>
      <c r="FR89" s="84"/>
      <c r="FS89" s="84"/>
      <c r="FT89" s="84"/>
      <c r="FU89" s="84"/>
      <c r="FV89" s="84"/>
      <c r="FW89" s="84"/>
      <c r="FX89" s="84"/>
      <c r="FY89" s="84"/>
      <c r="FZ89" s="84"/>
      <c r="GA89" s="84"/>
      <c r="GB89" s="84"/>
      <c r="GC89" s="84"/>
      <c r="GD89" s="84"/>
      <c r="GE89" s="84"/>
      <c r="GF89" s="84"/>
      <c r="GG89" s="84"/>
      <c r="GH89" s="84"/>
      <c r="GI89" s="84"/>
      <c r="GJ89" s="84"/>
      <c r="GK89" s="84"/>
      <c r="GL89" s="84"/>
      <c r="GM89" s="84"/>
      <c r="GN89" s="84"/>
      <c r="GO89" s="84"/>
      <c r="GP89" s="84"/>
      <c r="GQ89" s="84"/>
      <c r="GR89" s="84"/>
      <c r="GS89" s="84"/>
      <c r="GT89" s="84"/>
      <c r="GU89" s="84"/>
      <c r="GV89" s="84"/>
      <c r="GW89" s="84"/>
      <c r="GX89" s="84"/>
      <c r="GY89" s="84"/>
      <c r="GZ89" s="84"/>
      <c r="HA89" s="84"/>
      <c r="HB89" s="84"/>
      <c r="HC89" s="84"/>
      <c r="HD89" s="84"/>
      <c r="HE89" s="84"/>
      <c r="HF89" s="84"/>
      <c r="HG89" s="84"/>
      <c r="HH89" s="84"/>
      <c r="HI89" s="84"/>
      <c r="HJ89" s="84"/>
      <c r="HK89" s="84"/>
      <c r="HL89" s="84"/>
      <c r="HM89" s="84"/>
      <c r="HN89" s="84"/>
      <c r="HO89" s="84"/>
      <c r="HP89" s="84"/>
      <c r="HQ89" s="84"/>
      <c r="HR89" s="84"/>
      <c r="HS89" s="84"/>
      <c r="HT89" s="84"/>
      <c r="HU89" s="84"/>
      <c r="HV89" s="84"/>
      <c r="HW89" s="84"/>
      <c r="HX89" s="84"/>
      <c r="HY89" s="84"/>
      <c r="HZ89" s="84"/>
      <c r="IA89" s="84"/>
      <c r="IB89" s="84"/>
      <c r="IC89" s="84"/>
      <c r="ID89" s="84"/>
      <c r="IE89" s="84"/>
      <c r="IF89" s="84"/>
      <c r="IG89" s="84"/>
      <c r="IH89" s="84"/>
      <c r="II89" s="84"/>
      <c r="IJ89" s="84"/>
      <c r="IK89" s="84"/>
      <c r="IL89" s="84"/>
      <c r="IM89" s="84"/>
      <c r="IN89" s="84"/>
      <c r="IO89" s="84"/>
    </row>
    <row r="90" s="3" customFormat="true" customHeight="true" spans="1:249">
      <c r="A90" s="26">
        <f>SUBTOTAL(103,$B$6:B90)</f>
        <v>79</v>
      </c>
      <c r="B90" s="26" t="s">
        <v>118</v>
      </c>
      <c r="C90" s="28" t="s">
        <v>124</v>
      </c>
      <c r="D90" s="29" t="s">
        <v>12</v>
      </c>
      <c r="E90" s="50">
        <f t="shared" si="5"/>
        <v>388.349514563107</v>
      </c>
      <c r="F90" s="51">
        <v>400</v>
      </c>
      <c r="G90" s="52">
        <v>3</v>
      </c>
      <c r="H90" s="81"/>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c r="CT90" s="84"/>
      <c r="CU90" s="84"/>
      <c r="CV90" s="84"/>
      <c r="CW90" s="84"/>
      <c r="CX90" s="84"/>
      <c r="CY90" s="84"/>
      <c r="CZ90" s="84"/>
      <c r="DA90" s="84"/>
      <c r="DB90" s="84"/>
      <c r="DC90" s="84"/>
      <c r="DD90" s="84"/>
      <c r="DE90" s="84"/>
      <c r="DF90" s="84"/>
      <c r="DG90" s="84"/>
      <c r="DH90" s="84"/>
      <c r="DI90" s="84"/>
      <c r="DJ90" s="84"/>
      <c r="DK90" s="84"/>
      <c r="DL90" s="84"/>
      <c r="DM90" s="84"/>
      <c r="DN90" s="84"/>
      <c r="DO90" s="84"/>
      <c r="DP90" s="84"/>
      <c r="DQ90" s="84"/>
      <c r="DR90" s="84"/>
      <c r="DS90" s="84"/>
      <c r="DT90" s="84"/>
      <c r="DU90" s="84"/>
      <c r="DV90" s="84"/>
      <c r="DW90" s="84"/>
      <c r="DX90" s="84"/>
      <c r="DY90" s="84"/>
      <c r="DZ90" s="84"/>
      <c r="EA90" s="84"/>
      <c r="EB90" s="84"/>
      <c r="EC90" s="84"/>
      <c r="ED90" s="84"/>
      <c r="EE90" s="84"/>
      <c r="EF90" s="84"/>
      <c r="EG90" s="84"/>
      <c r="EH90" s="84"/>
      <c r="EI90" s="84"/>
      <c r="EJ90" s="84"/>
      <c r="EK90" s="84"/>
      <c r="EL90" s="84"/>
      <c r="EM90" s="84"/>
      <c r="EN90" s="84"/>
      <c r="EO90" s="84"/>
      <c r="EP90" s="84"/>
      <c r="EQ90" s="84"/>
      <c r="ER90" s="84"/>
      <c r="ES90" s="84"/>
      <c r="ET90" s="84"/>
      <c r="EU90" s="84"/>
      <c r="EV90" s="84"/>
      <c r="EW90" s="84"/>
      <c r="EX90" s="84"/>
      <c r="EY90" s="84"/>
      <c r="EZ90" s="84"/>
      <c r="FA90" s="84"/>
      <c r="FB90" s="84"/>
      <c r="FC90" s="84"/>
      <c r="FD90" s="84"/>
      <c r="FE90" s="84"/>
      <c r="FF90" s="84"/>
      <c r="FG90" s="84"/>
      <c r="FH90" s="84"/>
      <c r="FI90" s="84"/>
      <c r="FJ90" s="84"/>
      <c r="FK90" s="84"/>
      <c r="FL90" s="84"/>
      <c r="FM90" s="84"/>
      <c r="FN90" s="84"/>
      <c r="FO90" s="84"/>
      <c r="FP90" s="84"/>
      <c r="FQ90" s="84"/>
      <c r="FR90" s="84"/>
      <c r="FS90" s="84"/>
      <c r="FT90" s="84"/>
      <c r="FU90" s="84"/>
      <c r="FV90" s="84"/>
      <c r="FW90" s="84"/>
      <c r="FX90" s="84"/>
      <c r="FY90" s="84"/>
      <c r="FZ90" s="84"/>
      <c r="GA90" s="84"/>
      <c r="GB90" s="84"/>
      <c r="GC90" s="84"/>
      <c r="GD90" s="84"/>
      <c r="GE90" s="84"/>
      <c r="GF90" s="84"/>
      <c r="GG90" s="84"/>
      <c r="GH90" s="84"/>
      <c r="GI90" s="84"/>
      <c r="GJ90" s="84"/>
      <c r="GK90" s="84"/>
      <c r="GL90" s="84"/>
      <c r="GM90" s="84"/>
      <c r="GN90" s="84"/>
      <c r="GO90" s="84"/>
      <c r="GP90" s="84"/>
      <c r="GQ90" s="84"/>
      <c r="GR90" s="84"/>
      <c r="GS90" s="84"/>
      <c r="GT90" s="84"/>
      <c r="GU90" s="84"/>
      <c r="GV90" s="84"/>
      <c r="GW90" s="84"/>
      <c r="GX90" s="84"/>
      <c r="GY90" s="84"/>
      <c r="GZ90" s="84"/>
      <c r="HA90" s="84"/>
      <c r="HB90" s="84"/>
      <c r="HC90" s="84"/>
      <c r="HD90" s="84"/>
      <c r="HE90" s="84"/>
      <c r="HF90" s="84"/>
      <c r="HG90" s="84"/>
      <c r="HH90" s="84"/>
      <c r="HI90" s="84"/>
      <c r="HJ90" s="84"/>
      <c r="HK90" s="84"/>
      <c r="HL90" s="84"/>
      <c r="HM90" s="84"/>
      <c r="HN90" s="84"/>
      <c r="HO90" s="84"/>
      <c r="HP90" s="84"/>
      <c r="HQ90" s="84"/>
      <c r="HR90" s="84"/>
      <c r="HS90" s="84"/>
      <c r="HT90" s="84"/>
      <c r="HU90" s="84"/>
      <c r="HV90" s="84"/>
      <c r="HW90" s="84"/>
      <c r="HX90" s="84"/>
      <c r="HY90" s="84"/>
      <c r="HZ90" s="84"/>
      <c r="IA90" s="84"/>
      <c r="IB90" s="84"/>
      <c r="IC90" s="84"/>
      <c r="ID90" s="84"/>
      <c r="IE90" s="84"/>
      <c r="IF90" s="84"/>
      <c r="IG90" s="84"/>
      <c r="IH90" s="84"/>
      <c r="II90" s="84"/>
      <c r="IJ90" s="84"/>
      <c r="IK90" s="84"/>
      <c r="IL90" s="84"/>
      <c r="IM90" s="84"/>
      <c r="IN90" s="84"/>
      <c r="IO90" s="84"/>
    </row>
    <row r="91" s="3" customFormat="true" customHeight="true" spans="1:249">
      <c r="A91" s="26">
        <f>SUBTOTAL(103,$B$6:B91)</f>
        <v>80</v>
      </c>
      <c r="B91" s="26" t="s">
        <v>118</v>
      </c>
      <c r="C91" s="28" t="s">
        <v>125</v>
      </c>
      <c r="D91" s="29" t="s">
        <v>12</v>
      </c>
      <c r="E91" s="50">
        <f t="shared" si="5"/>
        <v>407.766990291262</v>
      </c>
      <c r="F91" s="51">
        <v>420</v>
      </c>
      <c r="G91" s="52">
        <v>3</v>
      </c>
      <c r="H91" s="81"/>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c r="DC91" s="84"/>
      <c r="DD91" s="84"/>
      <c r="DE91" s="84"/>
      <c r="DF91" s="84"/>
      <c r="DG91" s="84"/>
      <c r="DH91" s="84"/>
      <c r="DI91" s="84"/>
      <c r="DJ91" s="84"/>
      <c r="DK91" s="84"/>
      <c r="DL91" s="84"/>
      <c r="DM91" s="84"/>
      <c r="DN91" s="84"/>
      <c r="DO91" s="84"/>
      <c r="DP91" s="84"/>
      <c r="DQ91" s="84"/>
      <c r="DR91" s="84"/>
      <c r="DS91" s="84"/>
      <c r="DT91" s="84"/>
      <c r="DU91" s="84"/>
      <c r="DV91" s="84"/>
      <c r="DW91" s="84"/>
      <c r="DX91" s="84"/>
      <c r="DY91" s="84"/>
      <c r="DZ91" s="84"/>
      <c r="EA91" s="84"/>
      <c r="EB91" s="84"/>
      <c r="EC91" s="84"/>
      <c r="ED91" s="84"/>
      <c r="EE91" s="84"/>
      <c r="EF91" s="84"/>
      <c r="EG91" s="84"/>
      <c r="EH91" s="84"/>
      <c r="EI91" s="84"/>
      <c r="EJ91" s="84"/>
      <c r="EK91" s="84"/>
      <c r="EL91" s="84"/>
      <c r="EM91" s="84"/>
      <c r="EN91" s="84"/>
      <c r="EO91" s="84"/>
      <c r="EP91" s="84"/>
      <c r="EQ91" s="84"/>
      <c r="ER91" s="84"/>
      <c r="ES91" s="84"/>
      <c r="ET91" s="84"/>
      <c r="EU91" s="84"/>
      <c r="EV91" s="84"/>
      <c r="EW91" s="84"/>
      <c r="EX91" s="84"/>
      <c r="EY91" s="84"/>
      <c r="EZ91" s="84"/>
      <c r="FA91" s="84"/>
      <c r="FB91" s="84"/>
      <c r="FC91" s="84"/>
      <c r="FD91" s="84"/>
      <c r="FE91" s="84"/>
      <c r="FF91" s="84"/>
      <c r="FG91" s="84"/>
      <c r="FH91" s="84"/>
      <c r="FI91" s="84"/>
      <c r="FJ91" s="84"/>
      <c r="FK91" s="84"/>
      <c r="FL91" s="84"/>
      <c r="FM91" s="84"/>
      <c r="FN91" s="84"/>
      <c r="FO91" s="84"/>
      <c r="FP91" s="84"/>
      <c r="FQ91" s="84"/>
      <c r="FR91" s="84"/>
      <c r="FS91" s="84"/>
      <c r="FT91" s="84"/>
      <c r="FU91" s="84"/>
      <c r="FV91" s="84"/>
      <c r="FW91" s="84"/>
      <c r="FX91" s="84"/>
      <c r="FY91" s="84"/>
      <c r="FZ91" s="84"/>
      <c r="GA91" s="84"/>
      <c r="GB91" s="84"/>
      <c r="GC91" s="84"/>
      <c r="GD91" s="84"/>
      <c r="GE91" s="84"/>
      <c r="GF91" s="84"/>
      <c r="GG91" s="84"/>
      <c r="GH91" s="84"/>
      <c r="GI91" s="84"/>
      <c r="GJ91" s="84"/>
      <c r="GK91" s="84"/>
      <c r="GL91" s="84"/>
      <c r="GM91" s="84"/>
      <c r="GN91" s="84"/>
      <c r="GO91" s="84"/>
      <c r="GP91" s="84"/>
      <c r="GQ91" s="84"/>
      <c r="GR91" s="84"/>
      <c r="GS91" s="84"/>
      <c r="GT91" s="84"/>
      <c r="GU91" s="84"/>
      <c r="GV91" s="84"/>
      <c r="GW91" s="84"/>
      <c r="GX91" s="84"/>
      <c r="GY91" s="84"/>
      <c r="GZ91" s="84"/>
      <c r="HA91" s="84"/>
      <c r="HB91" s="84"/>
      <c r="HC91" s="84"/>
      <c r="HD91" s="84"/>
      <c r="HE91" s="84"/>
      <c r="HF91" s="84"/>
      <c r="HG91" s="84"/>
      <c r="HH91" s="84"/>
      <c r="HI91" s="84"/>
      <c r="HJ91" s="84"/>
      <c r="HK91" s="84"/>
      <c r="HL91" s="84"/>
      <c r="HM91" s="84"/>
      <c r="HN91" s="84"/>
      <c r="HO91" s="84"/>
      <c r="HP91" s="84"/>
      <c r="HQ91" s="84"/>
      <c r="HR91" s="84"/>
      <c r="HS91" s="84"/>
      <c r="HT91" s="84"/>
      <c r="HU91" s="84"/>
      <c r="HV91" s="84"/>
      <c r="HW91" s="84"/>
      <c r="HX91" s="84"/>
      <c r="HY91" s="84"/>
      <c r="HZ91" s="84"/>
      <c r="IA91" s="84"/>
      <c r="IB91" s="84"/>
      <c r="IC91" s="84"/>
      <c r="ID91" s="84"/>
      <c r="IE91" s="84"/>
      <c r="IF91" s="84"/>
      <c r="IG91" s="84"/>
      <c r="IH91" s="84"/>
      <c r="II91" s="84"/>
      <c r="IJ91" s="84"/>
      <c r="IK91" s="84"/>
      <c r="IL91" s="84"/>
      <c r="IM91" s="84"/>
      <c r="IN91" s="84"/>
      <c r="IO91" s="84"/>
    </row>
    <row r="92" s="3" customFormat="true" customHeight="true" spans="1:249">
      <c r="A92" s="26">
        <f>SUBTOTAL(103,$B$6:B92)</f>
        <v>81</v>
      </c>
      <c r="B92" s="26" t="s">
        <v>118</v>
      </c>
      <c r="C92" s="28" t="s">
        <v>126</v>
      </c>
      <c r="D92" s="29" t="s">
        <v>12</v>
      </c>
      <c r="E92" s="50">
        <f t="shared" si="5"/>
        <v>427.184466019417</v>
      </c>
      <c r="F92" s="51">
        <v>440</v>
      </c>
      <c r="G92" s="52">
        <v>3</v>
      </c>
      <c r="H92" s="81"/>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T92" s="84"/>
      <c r="BU92" s="84"/>
      <c r="BV92" s="84"/>
      <c r="BW92" s="84"/>
      <c r="BX92" s="84"/>
      <c r="BY92" s="84"/>
      <c r="BZ92" s="84"/>
      <c r="CA92" s="84"/>
      <c r="CB92" s="84"/>
      <c r="CC92" s="84"/>
      <c r="CD92" s="84"/>
      <c r="CE92" s="84"/>
      <c r="CF92" s="84"/>
      <c r="CG92" s="84"/>
      <c r="CH92" s="84"/>
      <c r="CI92" s="84"/>
      <c r="CJ92" s="84"/>
      <c r="CK92" s="84"/>
      <c r="CL92" s="84"/>
      <c r="CM92" s="84"/>
      <c r="CN92" s="84"/>
      <c r="CO92" s="84"/>
      <c r="CP92" s="84"/>
      <c r="CQ92" s="84"/>
      <c r="CR92" s="84"/>
      <c r="CS92" s="84"/>
      <c r="CT92" s="84"/>
      <c r="CU92" s="84"/>
      <c r="CV92" s="84"/>
      <c r="CW92" s="84"/>
      <c r="CX92" s="84"/>
      <c r="CY92" s="84"/>
      <c r="CZ92" s="84"/>
      <c r="DA92" s="84"/>
      <c r="DB92" s="84"/>
      <c r="DC92" s="84"/>
      <c r="DD92" s="84"/>
      <c r="DE92" s="84"/>
      <c r="DF92" s="84"/>
      <c r="DG92" s="84"/>
      <c r="DH92" s="84"/>
      <c r="DI92" s="84"/>
      <c r="DJ92" s="84"/>
      <c r="DK92" s="84"/>
      <c r="DL92" s="84"/>
      <c r="DM92" s="84"/>
      <c r="DN92" s="84"/>
      <c r="DO92" s="84"/>
      <c r="DP92" s="84"/>
      <c r="DQ92" s="84"/>
      <c r="DR92" s="84"/>
      <c r="DS92" s="84"/>
      <c r="DT92" s="84"/>
      <c r="DU92" s="84"/>
      <c r="DV92" s="84"/>
      <c r="DW92" s="84"/>
      <c r="DX92" s="84"/>
      <c r="DY92" s="84"/>
      <c r="DZ92" s="84"/>
      <c r="EA92" s="84"/>
      <c r="EB92" s="84"/>
      <c r="EC92" s="84"/>
      <c r="ED92" s="84"/>
      <c r="EE92" s="84"/>
      <c r="EF92" s="84"/>
      <c r="EG92" s="84"/>
      <c r="EH92" s="84"/>
      <c r="EI92" s="84"/>
      <c r="EJ92" s="84"/>
      <c r="EK92" s="84"/>
      <c r="EL92" s="84"/>
      <c r="EM92" s="84"/>
      <c r="EN92" s="84"/>
      <c r="EO92" s="84"/>
      <c r="EP92" s="84"/>
      <c r="EQ92" s="84"/>
      <c r="ER92" s="84"/>
      <c r="ES92" s="84"/>
      <c r="ET92" s="84"/>
      <c r="EU92" s="84"/>
      <c r="EV92" s="84"/>
      <c r="EW92" s="84"/>
      <c r="EX92" s="84"/>
      <c r="EY92" s="84"/>
      <c r="EZ92" s="84"/>
      <c r="FA92" s="84"/>
      <c r="FB92" s="84"/>
      <c r="FC92" s="84"/>
      <c r="FD92" s="84"/>
      <c r="FE92" s="84"/>
      <c r="FF92" s="84"/>
      <c r="FG92" s="84"/>
      <c r="FH92" s="84"/>
      <c r="FI92" s="84"/>
      <c r="FJ92" s="84"/>
      <c r="FK92" s="84"/>
      <c r="FL92" s="84"/>
      <c r="FM92" s="84"/>
      <c r="FN92" s="84"/>
      <c r="FO92" s="84"/>
      <c r="FP92" s="84"/>
      <c r="FQ92" s="84"/>
      <c r="FR92" s="84"/>
      <c r="FS92" s="84"/>
      <c r="FT92" s="84"/>
      <c r="FU92" s="84"/>
      <c r="FV92" s="84"/>
      <c r="FW92" s="84"/>
      <c r="FX92" s="84"/>
      <c r="FY92" s="84"/>
      <c r="FZ92" s="84"/>
      <c r="GA92" s="84"/>
      <c r="GB92" s="84"/>
      <c r="GC92" s="84"/>
      <c r="GD92" s="84"/>
      <c r="GE92" s="84"/>
      <c r="GF92" s="84"/>
      <c r="GG92" s="84"/>
      <c r="GH92" s="84"/>
      <c r="GI92" s="84"/>
      <c r="GJ92" s="84"/>
      <c r="GK92" s="84"/>
      <c r="GL92" s="84"/>
      <c r="GM92" s="84"/>
      <c r="GN92" s="84"/>
      <c r="GO92" s="84"/>
      <c r="GP92" s="84"/>
      <c r="GQ92" s="84"/>
      <c r="GR92" s="84"/>
      <c r="GS92" s="84"/>
      <c r="GT92" s="84"/>
      <c r="GU92" s="84"/>
      <c r="GV92" s="84"/>
      <c r="GW92" s="84"/>
      <c r="GX92" s="84"/>
      <c r="GY92" s="84"/>
      <c r="GZ92" s="84"/>
      <c r="HA92" s="84"/>
      <c r="HB92" s="84"/>
      <c r="HC92" s="84"/>
      <c r="HD92" s="84"/>
      <c r="HE92" s="84"/>
      <c r="HF92" s="84"/>
      <c r="HG92" s="84"/>
      <c r="HH92" s="84"/>
      <c r="HI92" s="84"/>
      <c r="HJ92" s="84"/>
      <c r="HK92" s="84"/>
      <c r="HL92" s="84"/>
      <c r="HM92" s="84"/>
      <c r="HN92" s="84"/>
      <c r="HO92" s="84"/>
      <c r="HP92" s="84"/>
      <c r="HQ92" s="84"/>
      <c r="HR92" s="84"/>
      <c r="HS92" s="84"/>
      <c r="HT92" s="84"/>
      <c r="HU92" s="84"/>
      <c r="HV92" s="84"/>
      <c r="HW92" s="84"/>
      <c r="HX92" s="84"/>
      <c r="HY92" s="84"/>
      <c r="HZ92" s="84"/>
      <c r="IA92" s="84"/>
      <c r="IB92" s="84"/>
      <c r="IC92" s="84"/>
      <c r="ID92" s="84"/>
      <c r="IE92" s="84"/>
      <c r="IF92" s="84"/>
      <c r="IG92" s="84"/>
      <c r="IH92" s="84"/>
      <c r="II92" s="84"/>
      <c r="IJ92" s="84"/>
      <c r="IK92" s="84"/>
      <c r="IL92" s="84"/>
      <c r="IM92" s="84"/>
      <c r="IN92" s="84"/>
      <c r="IO92" s="84"/>
    </row>
    <row r="93" s="3" customFormat="true" customHeight="true" spans="1:249">
      <c r="A93" s="26">
        <f>SUBTOTAL(103,$B$6:B93)</f>
        <v>82</v>
      </c>
      <c r="B93" s="26" t="s">
        <v>118</v>
      </c>
      <c r="C93" s="28" t="s">
        <v>127</v>
      </c>
      <c r="D93" s="29" t="s">
        <v>12</v>
      </c>
      <c r="E93" s="50">
        <f t="shared" si="5"/>
        <v>466.019417475728</v>
      </c>
      <c r="F93" s="51">
        <v>480</v>
      </c>
      <c r="G93" s="52">
        <v>3</v>
      </c>
      <c r="H93" s="81"/>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84"/>
      <c r="BU93" s="84"/>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c r="DB93" s="84"/>
      <c r="DC93" s="84"/>
      <c r="DD93" s="84"/>
      <c r="DE93" s="84"/>
      <c r="DF93" s="84"/>
      <c r="DG93" s="84"/>
      <c r="DH93" s="84"/>
      <c r="DI93" s="84"/>
      <c r="DJ93" s="84"/>
      <c r="DK93" s="84"/>
      <c r="DL93" s="84"/>
      <c r="DM93" s="84"/>
      <c r="DN93" s="84"/>
      <c r="DO93" s="84"/>
      <c r="DP93" s="84"/>
      <c r="DQ93" s="84"/>
      <c r="DR93" s="84"/>
      <c r="DS93" s="84"/>
      <c r="DT93" s="84"/>
      <c r="DU93" s="84"/>
      <c r="DV93" s="84"/>
      <c r="DW93" s="84"/>
      <c r="DX93" s="84"/>
      <c r="DY93" s="84"/>
      <c r="DZ93" s="84"/>
      <c r="EA93" s="84"/>
      <c r="EB93" s="84"/>
      <c r="EC93" s="84"/>
      <c r="ED93" s="84"/>
      <c r="EE93" s="84"/>
      <c r="EF93" s="84"/>
      <c r="EG93" s="84"/>
      <c r="EH93" s="84"/>
      <c r="EI93" s="84"/>
      <c r="EJ93" s="84"/>
      <c r="EK93" s="84"/>
      <c r="EL93" s="84"/>
      <c r="EM93" s="84"/>
      <c r="EN93" s="84"/>
      <c r="EO93" s="84"/>
      <c r="EP93" s="84"/>
      <c r="EQ93" s="84"/>
      <c r="ER93" s="84"/>
      <c r="ES93" s="84"/>
      <c r="ET93" s="84"/>
      <c r="EU93" s="84"/>
      <c r="EV93" s="84"/>
      <c r="EW93" s="84"/>
      <c r="EX93" s="84"/>
      <c r="EY93" s="84"/>
      <c r="EZ93" s="84"/>
      <c r="FA93" s="84"/>
      <c r="FB93" s="84"/>
      <c r="FC93" s="84"/>
      <c r="FD93" s="84"/>
      <c r="FE93" s="84"/>
      <c r="FF93" s="84"/>
      <c r="FG93" s="84"/>
      <c r="FH93" s="84"/>
      <c r="FI93" s="84"/>
      <c r="FJ93" s="84"/>
      <c r="FK93" s="84"/>
      <c r="FL93" s="84"/>
      <c r="FM93" s="84"/>
      <c r="FN93" s="84"/>
      <c r="FO93" s="84"/>
      <c r="FP93" s="84"/>
      <c r="FQ93" s="84"/>
      <c r="FR93" s="84"/>
      <c r="FS93" s="84"/>
      <c r="FT93" s="84"/>
      <c r="FU93" s="84"/>
      <c r="FV93" s="84"/>
      <c r="FW93" s="84"/>
      <c r="FX93" s="84"/>
      <c r="FY93" s="84"/>
      <c r="FZ93" s="84"/>
      <c r="GA93" s="84"/>
      <c r="GB93" s="84"/>
      <c r="GC93" s="84"/>
      <c r="GD93" s="84"/>
      <c r="GE93" s="84"/>
      <c r="GF93" s="84"/>
      <c r="GG93" s="84"/>
      <c r="GH93" s="84"/>
      <c r="GI93" s="84"/>
      <c r="GJ93" s="84"/>
      <c r="GK93" s="84"/>
      <c r="GL93" s="84"/>
      <c r="GM93" s="84"/>
      <c r="GN93" s="84"/>
      <c r="GO93" s="84"/>
      <c r="GP93" s="84"/>
      <c r="GQ93" s="84"/>
      <c r="GR93" s="84"/>
      <c r="GS93" s="84"/>
      <c r="GT93" s="84"/>
      <c r="GU93" s="84"/>
      <c r="GV93" s="84"/>
      <c r="GW93" s="84"/>
      <c r="GX93" s="84"/>
      <c r="GY93" s="84"/>
      <c r="GZ93" s="84"/>
      <c r="HA93" s="84"/>
      <c r="HB93" s="84"/>
      <c r="HC93" s="84"/>
      <c r="HD93" s="84"/>
      <c r="HE93" s="84"/>
      <c r="HF93" s="84"/>
      <c r="HG93" s="84"/>
      <c r="HH93" s="84"/>
      <c r="HI93" s="84"/>
      <c r="HJ93" s="84"/>
      <c r="HK93" s="84"/>
      <c r="HL93" s="84"/>
      <c r="HM93" s="84"/>
      <c r="HN93" s="84"/>
      <c r="HO93" s="84"/>
      <c r="HP93" s="84"/>
      <c r="HQ93" s="84"/>
      <c r="HR93" s="84"/>
      <c r="HS93" s="84"/>
      <c r="HT93" s="84"/>
      <c r="HU93" s="84"/>
      <c r="HV93" s="84"/>
      <c r="HW93" s="84"/>
      <c r="HX93" s="84"/>
      <c r="HY93" s="84"/>
      <c r="HZ93" s="84"/>
      <c r="IA93" s="84"/>
      <c r="IB93" s="84"/>
      <c r="IC93" s="84"/>
      <c r="ID93" s="84"/>
      <c r="IE93" s="84"/>
      <c r="IF93" s="84"/>
      <c r="IG93" s="84"/>
      <c r="IH93" s="84"/>
      <c r="II93" s="84"/>
      <c r="IJ93" s="84"/>
      <c r="IK93" s="84"/>
      <c r="IL93" s="84"/>
      <c r="IM93" s="84"/>
      <c r="IN93" s="84"/>
      <c r="IO93" s="84"/>
    </row>
    <row r="94" s="3" customFormat="true" customHeight="true" spans="1:249">
      <c r="A94" s="34" t="s">
        <v>128</v>
      </c>
      <c r="B94" s="69"/>
      <c r="C94" s="69"/>
      <c r="D94" s="69"/>
      <c r="E94" s="69"/>
      <c r="F94" s="69"/>
      <c r="G94" s="69"/>
      <c r="H94" s="81"/>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c r="DB94" s="84"/>
      <c r="DC94" s="84"/>
      <c r="DD94" s="84"/>
      <c r="DE94" s="84"/>
      <c r="DF94" s="84"/>
      <c r="DG94" s="84"/>
      <c r="DH94" s="84"/>
      <c r="DI94" s="84"/>
      <c r="DJ94" s="84"/>
      <c r="DK94" s="84"/>
      <c r="DL94" s="84"/>
      <c r="DM94" s="84"/>
      <c r="DN94" s="84"/>
      <c r="DO94" s="84"/>
      <c r="DP94" s="84"/>
      <c r="DQ94" s="84"/>
      <c r="DR94" s="84"/>
      <c r="DS94" s="84"/>
      <c r="DT94" s="84"/>
      <c r="DU94" s="84"/>
      <c r="DV94" s="84"/>
      <c r="DW94" s="84"/>
      <c r="DX94" s="84"/>
      <c r="DY94" s="84"/>
      <c r="DZ94" s="84"/>
      <c r="EA94" s="84"/>
      <c r="EB94" s="84"/>
      <c r="EC94" s="84"/>
      <c r="ED94" s="84"/>
      <c r="EE94" s="84"/>
      <c r="EF94" s="84"/>
      <c r="EG94" s="84"/>
      <c r="EH94" s="84"/>
      <c r="EI94" s="84"/>
      <c r="EJ94" s="84"/>
      <c r="EK94" s="84"/>
      <c r="EL94" s="84"/>
      <c r="EM94" s="84"/>
      <c r="EN94" s="84"/>
      <c r="EO94" s="84"/>
      <c r="EP94" s="84"/>
      <c r="EQ94" s="84"/>
      <c r="ER94" s="84"/>
      <c r="ES94" s="84"/>
      <c r="ET94" s="84"/>
      <c r="EU94" s="84"/>
      <c r="EV94" s="84"/>
      <c r="EW94" s="84"/>
      <c r="EX94" s="84"/>
      <c r="EY94" s="84"/>
      <c r="EZ94" s="84"/>
      <c r="FA94" s="84"/>
      <c r="FB94" s="84"/>
      <c r="FC94" s="84"/>
      <c r="FD94" s="84"/>
      <c r="FE94" s="84"/>
      <c r="FF94" s="84"/>
      <c r="FG94" s="84"/>
      <c r="FH94" s="84"/>
      <c r="FI94" s="84"/>
      <c r="FJ94" s="84"/>
      <c r="FK94" s="84"/>
      <c r="FL94" s="84"/>
      <c r="FM94" s="84"/>
      <c r="FN94" s="84"/>
      <c r="FO94" s="84"/>
      <c r="FP94" s="84"/>
      <c r="FQ94" s="84"/>
      <c r="FR94" s="84"/>
      <c r="FS94" s="84"/>
      <c r="FT94" s="84"/>
      <c r="FU94" s="84"/>
      <c r="FV94" s="84"/>
      <c r="FW94" s="84"/>
      <c r="FX94" s="84"/>
      <c r="FY94" s="84"/>
      <c r="FZ94" s="84"/>
      <c r="GA94" s="84"/>
      <c r="GB94" s="84"/>
      <c r="GC94" s="84"/>
      <c r="GD94" s="84"/>
      <c r="GE94" s="84"/>
      <c r="GF94" s="84"/>
      <c r="GG94" s="84"/>
      <c r="GH94" s="84"/>
      <c r="GI94" s="84"/>
      <c r="GJ94" s="84"/>
      <c r="GK94" s="84"/>
      <c r="GL94" s="84"/>
      <c r="GM94" s="84"/>
      <c r="GN94" s="84"/>
      <c r="GO94" s="84"/>
      <c r="GP94" s="84"/>
      <c r="GQ94" s="84"/>
      <c r="GR94" s="84"/>
      <c r="GS94" s="84"/>
      <c r="GT94" s="84"/>
      <c r="GU94" s="84"/>
      <c r="GV94" s="84"/>
      <c r="GW94" s="84"/>
      <c r="GX94" s="84"/>
      <c r="GY94" s="84"/>
      <c r="GZ94" s="84"/>
      <c r="HA94" s="84"/>
      <c r="HB94" s="84"/>
      <c r="HC94" s="84"/>
      <c r="HD94" s="84"/>
      <c r="HE94" s="84"/>
      <c r="HF94" s="84"/>
      <c r="HG94" s="84"/>
      <c r="HH94" s="84"/>
      <c r="HI94" s="84"/>
      <c r="HJ94" s="84"/>
      <c r="HK94" s="84"/>
      <c r="HL94" s="84"/>
      <c r="HM94" s="84"/>
      <c r="HN94" s="84"/>
      <c r="HO94" s="84"/>
      <c r="HP94" s="84"/>
      <c r="HQ94" s="84"/>
      <c r="HR94" s="84"/>
      <c r="HS94" s="84"/>
      <c r="HT94" s="84"/>
      <c r="HU94" s="84"/>
      <c r="HV94" s="84"/>
      <c r="HW94" s="84"/>
      <c r="HX94" s="84"/>
      <c r="HY94" s="84"/>
      <c r="HZ94" s="84"/>
      <c r="IA94" s="84"/>
      <c r="IB94" s="84"/>
      <c r="IC94" s="84"/>
      <c r="ID94" s="84"/>
      <c r="IE94" s="84"/>
      <c r="IF94" s="84"/>
      <c r="IG94" s="84"/>
      <c r="IH94" s="84"/>
      <c r="II94" s="84"/>
      <c r="IJ94" s="84"/>
      <c r="IK94" s="84"/>
      <c r="IL94" s="84"/>
      <c r="IM94" s="84"/>
      <c r="IN94" s="84"/>
      <c r="IO94" s="84"/>
    </row>
    <row r="95" s="3" customFormat="true" customHeight="true" spans="1:249">
      <c r="A95" s="26">
        <f>SUBTOTAL(103,$B$6:B95)</f>
        <v>83</v>
      </c>
      <c r="B95" s="36" t="s">
        <v>129</v>
      </c>
      <c r="C95" s="28" t="s">
        <v>130</v>
      </c>
      <c r="D95" s="52" t="s">
        <v>33</v>
      </c>
      <c r="E95" s="50">
        <f>IF(F95="/","/",F95/(1+$G95/100))</f>
        <v>449.906824030526</v>
      </c>
      <c r="F95" s="51">
        <v>507</v>
      </c>
      <c r="G95" s="52">
        <v>12.69</v>
      </c>
      <c r="H95" s="81"/>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84"/>
      <c r="BU95" s="84"/>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4"/>
      <c r="DJ95" s="84"/>
      <c r="DK95" s="84"/>
      <c r="DL95" s="84"/>
      <c r="DM95" s="84"/>
      <c r="DN95" s="84"/>
      <c r="DO95" s="84"/>
      <c r="DP95" s="84"/>
      <c r="DQ95" s="84"/>
      <c r="DR95" s="84"/>
      <c r="DS95" s="84"/>
      <c r="DT95" s="84"/>
      <c r="DU95" s="84"/>
      <c r="DV95" s="84"/>
      <c r="DW95" s="84"/>
      <c r="DX95" s="84"/>
      <c r="DY95" s="84"/>
      <c r="DZ95" s="84"/>
      <c r="EA95" s="84"/>
      <c r="EB95" s="84"/>
      <c r="EC95" s="84"/>
      <c r="ED95" s="84"/>
      <c r="EE95" s="84"/>
      <c r="EF95" s="84"/>
      <c r="EG95" s="84"/>
      <c r="EH95" s="84"/>
      <c r="EI95" s="84"/>
      <c r="EJ95" s="84"/>
      <c r="EK95" s="84"/>
      <c r="EL95" s="84"/>
      <c r="EM95" s="84"/>
      <c r="EN95" s="84"/>
      <c r="EO95" s="84"/>
      <c r="EP95" s="84"/>
      <c r="EQ95" s="84"/>
      <c r="ER95" s="84"/>
      <c r="ES95" s="84"/>
      <c r="ET95" s="84"/>
      <c r="EU95" s="84"/>
      <c r="EV95" s="84"/>
      <c r="EW95" s="84"/>
      <c r="EX95" s="84"/>
      <c r="EY95" s="84"/>
      <c r="EZ95" s="84"/>
      <c r="FA95" s="84"/>
      <c r="FB95" s="84"/>
      <c r="FC95" s="84"/>
      <c r="FD95" s="84"/>
      <c r="FE95" s="84"/>
      <c r="FF95" s="84"/>
      <c r="FG95" s="84"/>
      <c r="FH95" s="84"/>
      <c r="FI95" s="84"/>
      <c r="FJ95" s="84"/>
      <c r="FK95" s="84"/>
      <c r="FL95" s="84"/>
      <c r="FM95" s="84"/>
      <c r="FN95" s="84"/>
      <c r="FO95" s="84"/>
      <c r="FP95" s="84"/>
      <c r="FQ95" s="84"/>
      <c r="FR95" s="84"/>
      <c r="FS95" s="84"/>
      <c r="FT95" s="84"/>
      <c r="FU95" s="84"/>
      <c r="FV95" s="84"/>
      <c r="FW95" s="84"/>
      <c r="FX95" s="84"/>
      <c r="FY95" s="84"/>
      <c r="FZ95" s="84"/>
      <c r="GA95" s="84"/>
      <c r="GB95" s="84"/>
      <c r="GC95" s="84"/>
      <c r="GD95" s="84"/>
      <c r="GE95" s="84"/>
      <c r="GF95" s="84"/>
      <c r="GG95" s="84"/>
      <c r="GH95" s="84"/>
      <c r="GI95" s="84"/>
      <c r="GJ95" s="84"/>
      <c r="GK95" s="84"/>
      <c r="GL95" s="84"/>
      <c r="GM95" s="84"/>
      <c r="GN95" s="84"/>
      <c r="GO95" s="84"/>
      <c r="GP95" s="84"/>
      <c r="GQ95" s="84"/>
      <c r="GR95" s="84"/>
      <c r="GS95" s="84"/>
      <c r="GT95" s="84"/>
      <c r="GU95" s="84"/>
      <c r="GV95" s="84"/>
      <c r="GW95" s="84"/>
      <c r="GX95" s="84"/>
      <c r="GY95" s="84"/>
      <c r="GZ95" s="84"/>
      <c r="HA95" s="84"/>
      <c r="HB95" s="84"/>
      <c r="HC95" s="84"/>
      <c r="HD95" s="84"/>
      <c r="HE95" s="84"/>
      <c r="HF95" s="84"/>
      <c r="HG95" s="84"/>
      <c r="HH95" s="84"/>
      <c r="HI95" s="84"/>
      <c r="HJ95" s="84"/>
      <c r="HK95" s="84"/>
      <c r="HL95" s="84"/>
      <c r="HM95" s="84"/>
      <c r="HN95" s="84"/>
      <c r="HO95" s="84"/>
      <c r="HP95" s="84"/>
      <c r="HQ95" s="84"/>
      <c r="HR95" s="84"/>
      <c r="HS95" s="84"/>
      <c r="HT95" s="84"/>
      <c r="HU95" s="84"/>
      <c r="HV95" s="84"/>
      <c r="HW95" s="84"/>
      <c r="HX95" s="84"/>
      <c r="HY95" s="84"/>
      <c r="HZ95" s="84"/>
      <c r="IA95" s="84"/>
      <c r="IB95" s="84"/>
      <c r="IC95" s="84"/>
      <c r="ID95" s="84"/>
      <c r="IE95" s="84"/>
      <c r="IF95" s="84"/>
      <c r="IG95" s="84"/>
      <c r="IH95" s="84"/>
      <c r="II95" s="84"/>
      <c r="IJ95" s="84"/>
      <c r="IK95" s="84"/>
      <c r="IL95" s="84"/>
      <c r="IM95" s="84"/>
      <c r="IN95" s="84"/>
      <c r="IO95" s="84"/>
    </row>
    <row r="96" s="3" customFormat="true" customHeight="true" spans="1:249">
      <c r="A96" s="26">
        <f>SUBTOTAL(103,$B$6:B96)</f>
        <v>84</v>
      </c>
      <c r="B96" s="36" t="s">
        <v>129</v>
      </c>
      <c r="C96" s="28" t="s">
        <v>131</v>
      </c>
      <c r="D96" s="52" t="s">
        <v>33</v>
      </c>
      <c r="E96" s="50">
        <f>IF(F96="/","/",F96/(1+$G96/100))</f>
        <v>439.258141804952</v>
      </c>
      <c r="F96" s="51">
        <v>495</v>
      </c>
      <c r="G96" s="52">
        <v>12.69</v>
      </c>
      <c r="H96" s="81"/>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4"/>
      <c r="DJ96" s="84"/>
      <c r="DK96" s="84"/>
      <c r="DL96" s="84"/>
      <c r="DM96" s="84"/>
      <c r="DN96" s="84"/>
      <c r="DO96" s="84"/>
      <c r="DP96" s="84"/>
      <c r="DQ96" s="84"/>
      <c r="DR96" s="84"/>
      <c r="DS96" s="84"/>
      <c r="DT96" s="84"/>
      <c r="DU96" s="84"/>
      <c r="DV96" s="84"/>
      <c r="DW96" s="84"/>
      <c r="DX96" s="84"/>
      <c r="DY96" s="84"/>
      <c r="DZ96" s="84"/>
      <c r="EA96" s="84"/>
      <c r="EB96" s="84"/>
      <c r="EC96" s="84"/>
      <c r="ED96" s="84"/>
      <c r="EE96" s="84"/>
      <c r="EF96" s="84"/>
      <c r="EG96" s="84"/>
      <c r="EH96" s="84"/>
      <c r="EI96" s="84"/>
      <c r="EJ96" s="84"/>
      <c r="EK96" s="84"/>
      <c r="EL96" s="84"/>
      <c r="EM96" s="84"/>
      <c r="EN96" s="84"/>
      <c r="EO96" s="84"/>
      <c r="EP96" s="84"/>
      <c r="EQ96" s="84"/>
      <c r="ER96" s="84"/>
      <c r="ES96" s="84"/>
      <c r="ET96" s="84"/>
      <c r="EU96" s="84"/>
      <c r="EV96" s="84"/>
      <c r="EW96" s="84"/>
      <c r="EX96" s="84"/>
      <c r="EY96" s="84"/>
      <c r="EZ96" s="84"/>
      <c r="FA96" s="84"/>
      <c r="FB96" s="84"/>
      <c r="FC96" s="84"/>
      <c r="FD96" s="84"/>
      <c r="FE96" s="84"/>
      <c r="FF96" s="84"/>
      <c r="FG96" s="84"/>
      <c r="FH96" s="84"/>
      <c r="FI96" s="84"/>
      <c r="FJ96" s="84"/>
      <c r="FK96" s="84"/>
      <c r="FL96" s="84"/>
      <c r="FM96" s="84"/>
      <c r="FN96" s="84"/>
      <c r="FO96" s="84"/>
      <c r="FP96" s="84"/>
      <c r="FQ96" s="84"/>
      <c r="FR96" s="84"/>
      <c r="FS96" s="84"/>
      <c r="FT96" s="84"/>
      <c r="FU96" s="84"/>
      <c r="FV96" s="84"/>
      <c r="FW96" s="84"/>
      <c r="FX96" s="84"/>
      <c r="FY96" s="84"/>
      <c r="FZ96" s="84"/>
      <c r="GA96" s="84"/>
      <c r="GB96" s="84"/>
      <c r="GC96" s="84"/>
      <c r="GD96" s="84"/>
      <c r="GE96" s="84"/>
      <c r="GF96" s="84"/>
      <c r="GG96" s="84"/>
      <c r="GH96" s="84"/>
      <c r="GI96" s="84"/>
      <c r="GJ96" s="84"/>
      <c r="GK96" s="84"/>
      <c r="GL96" s="84"/>
      <c r="GM96" s="84"/>
      <c r="GN96" s="84"/>
      <c r="GO96" s="84"/>
      <c r="GP96" s="84"/>
      <c r="GQ96" s="84"/>
      <c r="GR96" s="84"/>
      <c r="GS96" s="84"/>
      <c r="GT96" s="84"/>
      <c r="GU96" s="84"/>
      <c r="GV96" s="84"/>
      <c r="GW96" s="84"/>
      <c r="GX96" s="84"/>
      <c r="GY96" s="84"/>
      <c r="GZ96" s="84"/>
      <c r="HA96" s="84"/>
      <c r="HB96" s="84"/>
      <c r="HC96" s="84"/>
      <c r="HD96" s="84"/>
      <c r="HE96" s="84"/>
      <c r="HF96" s="84"/>
      <c r="HG96" s="84"/>
      <c r="HH96" s="84"/>
      <c r="HI96" s="84"/>
      <c r="HJ96" s="84"/>
      <c r="HK96" s="84"/>
      <c r="HL96" s="84"/>
      <c r="HM96" s="84"/>
      <c r="HN96" s="84"/>
      <c r="HO96" s="84"/>
      <c r="HP96" s="84"/>
      <c r="HQ96" s="84"/>
      <c r="HR96" s="84"/>
      <c r="HS96" s="84"/>
      <c r="HT96" s="84"/>
      <c r="HU96" s="84"/>
      <c r="HV96" s="84"/>
      <c r="HW96" s="84"/>
      <c r="HX96" s="84"/>
      <c r="HY96" s="84"/>
      <c r="HZ96" s="84"/>
      <c r="IA96" s="84"/>
      <c r="IB96" s="84"/>
      <c r="IC96" s="84"/>
      <c r="ID96" s="84"/>
      <c r="IE96" s="84"/>
      <c r="IF96" s="84"/>
      <c r="IG96" s="84"/>
      <c r="IH96" s="84"/>
      <c r="II96" s="84"/>
      <c r="IJ96" s="84"/>
      <c r="IK96" s="84"/>
      <c r="IL96" s="84"/>
      <c r="IM96" s="84"/>
      <c r="IN96" s="84"/>
      <c r="IO96" s="84"/>
    </row>
    <row r="97" s="3" customFormat="true" customHeight="true" spans="1:249">
      <c r="A97" s="26">
        <f>SUBTOTAL(103,$B$6:B97)</f>
        <v>85</v>
      </c>
      <c r="B97" s="36" t="s">
        <v>129</v>
      </c>
      <c r="C97" s="28" t="s">
        <v>132</v>
      </c>
      <c r="D97" s="52" t="s">
        <v>33</v>
      </c>
      <c r="E97" s="50">
        <f>IF(F97="/","/",F97/(1+$G97/100))</f>
        <v>429.496849764842</v>
      </c>
      <c r="F97" s="51">
        <v>484</v>
      </c>
      <c r="G97" s="52">
        <v>12.69</v>
      </c>
      <c r="H97" s="81"/>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c r="DB97" s="84"/>
      <c r="DC97" s="84"/>
      <c r="DD97" s="84"/>
      <c r="DE97" s="84"/>
      <c r="DF97" s="84"/>
      <c r="DG97" s="84"/>
      <c r="DH97" s="84"/>
      <c r="DI97" s="84"/>
      <c r="DJ97" s="84"/>
      <c r="DK97" s="84"/>
      <c r="DL97" s="84"/>
      <c r="DM97" s="84"/>
      <c r="DN97" s="84"/>
      <c r="DO97" s="84"/>
      <c r="DP97" s="84"/>
      <c r="DQ97" s="84"/>
      <c r="DR97" s="84"/>
      <c r="DS97" s="84"/>
      <c r="DT97" s="84"/>
      <c r="DU97" s="84"/>
      <c r="DV97" s="84"/>
      <c r="DW97" s="84"/>
      <c r="DX97" s="84"/>
      <c r="DY97" s="84"/>
      <c r="DZ97" s="84"/>
      <c r="EA97" s="84"/>
      <c r="EB97" s="84"/>
      <c r="EC97" s="84"/>
      <c r="ED97" s="84"/>
      <c r="EE97" s="84"/>
      <c r="EF97" s="84"/>
      <c r="EG97" s="84"/>
      <c r="EH97" s="84"/>
      <c r="EI97" s="84"/>
      <c r="EJ97" s="84"/>
      <c r="EK97" s="84"/>
      <c r="EL97" s="84"/>
      <c r="EM97" s="84"/>
      <c r="EN97" s="84"/>
      <c r="EO97" s="84"/>
      <c r="EP97" s="84"/>
      <c r="EQ97" s="84"/>
      <c r="ER97" s="84"/>
      <c r="ES97" s="84"/>
      <c r="ET97" s="84"/>
      <c r="EU97" s="84"/>
      <c r="EV97" s="84"/>
      <c r="EW97" s="84"/>
      <c r="EX97" s="84"/>
      <c r="EY97" s="84"/>
      <c r="EZ97" s="84"/>
      <c r="FA97" s="84"/>
      <c r="FB97" s="84"/>
      <c r="FC97" s="84"/>
      <c r="FD97" s="84"/>
      <c r="FE97" s="84"/>
      <c r="FF97" s="84"/>
      <c r="FG97" s="84"/>
      <c r="FH97" s="84"/>
      <c r="FI97" s="84"/>
      <c r="FJ97" s="84"/>
      <c r="FK97" s="84"/>
      <c r="FL97" s="84"/>
      <c r="FM97" s="84"/>
      <c r="FN97" s="84"/>
      <c r="FO97" s="84"/>
      <c r="FP97" s="84"/>
      <c r="FQ97" s="84"/>
      <c r="FR97" s="84"/>
      <c r="FS97" s="84"/>
      <c r="FT97" s="84"/>
      <c r="FU97" s="84"/>
      <c r="FV97" s="84"/>
      <c r="FW97" s="84"/>
      <c r="FX97" s="84"/>
      <c r="FY97" s="84"/>
      <c r="FZ97" s="84"/>
      <c r="GA97" s="84"/>
      <c r="GB97" s="84"/>
      <c r="GC97" s="84"/>
      <c r="GD97" s="84"/>
      <c r="GE97" s="84"/>
      <c r="GF97" s="84"/>
      <c r="GG97" s="84"/>
      <c r="GH97" s="84"/>
      <c r="GI97" s="84"/>
      <c r="GJ97" s="84"/>
      <c r="GK97" s="84"/>
      <c r="GL97" s="84"/>
      <c r="GM97" s="84"/>
      <c r="GN97" s="84"/>
      <c r="GO97" s="84"/>
      <c r="GP97" s="84"/>
      <c r="GQ97" s="84"/>
      <c r="GR97" s="84"/>
      <c r="GS97" s="84"/>
      <c r="GT97" s="84"/>
      <c r="GU97" s="84"/>
      <c r="GV97" s="84"/>
      <c r="GW97" s="84"/>
      <c r="GX97" s="84"/>
      <c r="GY97" s="84"/>
      <c r="GZ97" s="84"/>
      <c r="HA97" s="84"/>
      <c r="HB97" s="84"/>
      <c r="HC97" s="84"/>
      <c r="HD97" s="84"/>
      <c r="HE97" s="84"/>
      <c r="HF97" s="84"/>
      <c r="HG97" s="84"/>
      <c r="HH97" s="84"/>
      <c r="HI97" s="84"/>
      <c r="HJ97" s="84"/>
      <c r="HK97" s="84"/>
      <c r="HL97" s="84"/>
      <c r="HM97" s="84"/>
      <c r="HN97" s="84"/>
      <c r="HO97" s="84"/>
      <c r="HP97" s="84"/>
      <c r="HQ97" s="84"/>
      <c r="HR97" s="84"/>
      <c r="HS97" s="84"/>
      <c r="HT97" s="84"/>
      <c r="HU97" s="84"/>
      <c r="HV97" s="84"/>
      <c r="HW97" s="84"/>
      <c r="HX97" s="84"/>
      <c r="HY97" s="84"/>
      <c r="HZ97" s="84"/>
      <c r="IA97" s="84"/>
      <c r="IB97" s="84"/>
      <c r="IC97" s="84"/>
      <c r="ID97" s="84"/>
      <c r="IE97" s="84"/>
      <c r="IF97" s="84"/>
      <c r="IG97" s="84"/>
      <c r="IH97" s="84"/>
      <c r="II97" s="84"/>
      <c r="IJ97" s="84"/>
      <c r="IK97" s="84"/>
      <c r="IL97" s="84"/>
      <c r="IM97" s="84"/>
      <c r="IN97" s="84"/>
      <c r="IO97" s="84"/>
    </row>
    <row r="98" customHeight="true" spans="1:8">
      <c r="A98" s="64" t="s">
        <v>133</v>
      </c>
      <c r="B98" s="65"/>
      <c r="C98" s="65"/>
      <c r="D98" s="65"/>
      <c r="E98" s="65"/>
      <c r="F98" s="65"/>
      <c r="G98" s="83"/>
      <c r="H98" s="44"/>
    </row>
    <row r="99" customHeight="true" spans="1:8">
      <c r="A99" s="26">
        <f>SUBTOTAL(103,$B$6:B99)</f>
        <v>86</v>
      </c>
      <c r="B99" s="26" t="s">
        <v>134</v>
      </c>
      <c r="C99" s="28" t="s">
        <v>135</v>
      </c>
      <c r="D99" s="29" t="s">
        <v>43</v>
      </c>
      <c r="E99" s="50">
        <f t="shared" ref="E99:E108" si="6">IF(F99="/","/",F99/(1+$G99/100))</f>
        <v>53.2434111278729</v>
      </c>
      <c r="F99" s="51">
        <v>60</v>
      </c>
      <c r="G99" s="52">
        <v>12.69</v>
      </c>
      <c r="H99" s="44"/>
    </row>
    <row r="100" customHeight="true" spans="1:8">
      <c r="A100" s="26">
        <f>SUBTOTAL(103,$B$6:B100)</f>
        <v>87</v>
      </c>
      <c r="B100" s="26" t="s">
        <v>134</v>
      </c>
      <c r="C100" s="28" t="s">
        <v>136</v>
      </c>
      <c r="D100" s="29" t="s">
        <v>43</v>
      </c>
      <c r="E100" s="50">
        <f t="shared" si="6"/>
        <v>57.6803620551957</v>
      </c>
      <c r="F100" s="51">
        <v>65</v>
      </c>
      <c r="G100" s="52">
        <v>12.69</v>
      </c>
      <c r="H100" s="44"/>
    </row>
    <row r="101" customHeight="true" spans="1:8">
      <c r="A101" s="26">
        <f>SUBTOTAL(103,$B$6:B101)</f>
        <v>88</v>
      </c>
      <c r="B101" s="26" t="s">
        <v>134</v>
      </c>
      <c r="C101" s="28" t="s">
        <v>137</v>
      </c>
      <c r="D101" s="29" t="s">
        <v>43</v>
      </c>
      <c r="E101" s="50">
        <f t="shared" si="6"/>
        <v>75.4281657644866</v>
      </c>
      <c r="F101" s="51">
        <v>85</v>
      </c>
      <c r="G101" s="52">
        <v>12.69</v>
      </c>
      <c r="H101" s="44"/>
    </row>
    <row r="102" customHeight="true" spans="1:8">
      <c r="A102" s="26">
        <f>SUBTOTAL(103,$B$6:B102)</f>
        <v>89</v>
      </c>
      <c r="B102" s="26" t="s">
        <v>134</v>
      </c>
      <c r="C102" s="28" t="s">
        <v>138</v>
      </c>
      <c r="D102" s="29" t="s">
        <v>43</v>
      </c>
      <c r="E102" s="50">
        <f t="shared" si="6"/>
        <v>102.049871328423</v>
      </c>
      <c r="F102" s="51">
        <v>115</v>
      </c>
      <c r="G102" s="52">
        <v>12.69</v>
      </c>
      <c r="H102" s="44"/>
    </row>
    <row r="103" customHeight="true" spans="1:8">
      <c r="A103" s="26">
        <f>SUBTOTAL(103,$B$6:B103)</f>
        <v>90</v>
      </c>
      <c r="B103" s="26" t="s">
        <v>134</v>
      </c>
      <c r="C103" s="28" t="s">
        <v>139</v>
      </c>
      <c r="D103" s="29" t="s">
        <v>43</v>
      </c>
      <c r="E103" s="50">
        <f t="shared" si="6"/>
        <v>115.360724110391</v>
      </c>
      <c r="F103" s="51">
        <v>130</v>
      </c>
      <c r="G103" s="52">
        <v>12.69</v>
      </c>
      <c r="H103" s="44"/>
    </row>
    <row r="104" customHeight="true" spans="1:8">
      <c r="A104" s="26">
        <f>SUBTOTAL(103,$B$6:B104)</f>
        <v>91</v>
      </c>
      <c r="B104" s="26" t="s">
        <v>134</v>
      </c>
      <c r="C104" s="28" t="s">
        <v>140</v>
      </c>
      <c r="D104" s="29" t="s">
        <v>43</v>
      </c>
      <c r="E104" s="50">
        <f t="shared" si="6"/>
        <v>124.234625965037</v>
      </c>
      <c r="F104" s="51">
        <v>140</v>
      </c>
      <c r="G104" s="52">
        <v>12.69</v>
      </c>
      <c r="H104" s="44"/>
    </row>
    <row r="105" customHeight="true" spans="1:8">
      <c r="A105" s="26">
        <f>SUBTOTAL(103,$B$6:B105)</f>
        <v>92</v>
      </c>
      <c r="B105" s="70" t="s">
        <v>141</v>
      </c>
      <c r="C105" s="71" t="s">
        <v>142</v>
      </c>
      <c r="D105" s="72" t="s">
        <v>43</v>
      </c>
      <c r="E105" s="50">
        <f t="shared" si="6"/>
        <v>26.6217055639365</v>
      </c>
      <c r="F105" s="51">
        <v>30</v>
      </c>
      <c r="G105" s="52">
        <v>12.69</v>
      </c>
      <c r="H105" s="44"/>
    </row>
    <row r="106" customHeight="true" spans="1:8">
      <c r="A106" s="26">
        <f>SUBTOTAL(103,$B$6:B106)</f>
        <v>93</v>
      </c>
      <c r="B106" s="70" t="s">
        <v>141</v>
      </c>
      <c r="C106" s="71" t="s">
        <v>143</v>
      </c>
      <c r="D106" s="72" t="s">
        <v>43</v>
      </c>
      <c r="E106" s="50">
        <f t="shared" si="6"/>
        <v>26.6217055639365</v>
      </c>
      <c r="F106" s="51">
        <v>30</v>
      </c>
      <c r="G106" s="52">
        <v>12.69</v>
      </c>
      <c r="H106" s="44"/>
    </row>
    <row r="107" customHeight="true" spans="1:8">
      <c r="A107" s="26">
        <f>SUBTOTAL(103,$B$6:B107)</f>
        <v>94</v>
      </c>
      <c r="B107" s="41" t="s">
        <v>144</v>
      </c>
      <c r="C107" s="28" t="s">
        <v>145</v>
      </c>
      <c r="D107" s="29" t="s">
        <v>43</v>
      </c>
      <c r="E107" s="50">
        <f t="shared" si="6"/>
        <v>115.360724110391</v>
      </c>
      <c r="F107" s="51">
        <v>130</v>
      </c>
      <c r="G107" s="52">
        <v>12.69</v>
      </c>
      <c r="H107" s="44"/>
    </row>
    <row r="108" customHeight="true" spans="1:8">
      <c r="A108" s="26">
        <f>SUBTOTAL(103,$B$6:B108)</f>
        <v>95</v>
      </c>
      <c r="B108" s="41" t="s">
        <v>146</v>
      </c>
      <c r="C108" s="28" t="s">
        <v>145</v>
      </c>
      <c r="D108" s="29" t="s">
        <v>43</v>
      </c>
      <c r="E108" s="50">
        <f t="shared" si="6"/>
        <v>141.982429674328</v>
      </c>
      <c r="F108" s="51">
        <v>160</v>
      </c>
      <c r="G108" s="52">
        <v>12.69</v>
      </c>
      <c r="H108" s="44"/>
    </row>
    <row r="109" customHeight="true" spans="1:8">
      <c r="A109" s="64" t="s">
        <v>147</v>
      </c>
      <c r="B109" s="65"/>
      <c r="C109" s="65"/>
      <c r="D109" s="65"/>
      <c r="E109" s="65"/>
      <c r="F109" s="65"/>
      <c r="G109" s="83"/>
      <c r="H109" s="44"/>
    </row>
    <row r="110" customFormat="true" customHeight="true" spans="1:255">
      <c r="A110" s="26">
        <f>SUBTOTAL(103,$B$6:B110)</f>
        <v>96</v>
      </c>
      <c r="B110" s="73" t="s">
        <v>148</v>
      </c>
      <c r="C110" s="74" t="s">
        <v>149</v>
      </c>
      <c r="D110" s="75" t="s">
        <v>150</v>
      </c>
      <c r="E110" s="41" t="s">
        <v>151</v>
      </c>
      <c r="F110" s="41" t="s">
        <v>151</v>
      </c>
      <c r="G110" s="78">
        <v>12.69</v>
      </c>
      <c r="H110" s="4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13"/>
      <c r="IR110" s="13"/>
      <c r="IS110" s="13"/>
      <c r="IT110" s="13"/>
      <c r="IU110" s="13"/>
    </row>
    <row r="111" customFormat="true" customHeight="true" spans="1:255">
      <c r="A111" s="26">
        <f>SUBTOTAL(103,$B$6:B111)</f>
        <v>97</v>
      </c>
      <c r="B111" s="76" t="s">
        <v>152</v>
      </c>
      <c r="C111" s="77" t="s">
        <v>153</v>
      </c>
      <c r="D111" s="78" t="s">
        <v>43</v>
      </c>
      <c r="E111" s="50">
        <f>F111/1.1269</f>
        <v>576.803620551957</v>
      </c>
      <c r="F111" s="51">
        <v>650</v>
      </c>
      <c r="G111" s="78">
        <v>12.69</v>
      </c>
      <c r="H111" s="4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13"/>
      <c r="IR111" s="13"/>
      <c r="IS111" s="13"/>
      <c r="IT111" s="13"/>
      <c r="IU111" s="13"/>
    </row>
    <row r="112" customFormat="true" customHeight="true" spans="1:255">
      <c r="A112" s="26">
        <f>SUBTOTAL(103,$B$6:B112)</f>
        <v>98</v>
      </c>
      <c r="B112" s="76" t="s">
        <v>152</v>
      </c>
      <c r="C112" s="77" t="s">
        <v>154</v>
      </c>
      <c r="D112" s="78" t="s">
        <v>43</v>
      </c>
      <c r="E112" s="50">
        <f t="shared" ref="E112:E129" si="7">F112/1.1269</f>
        <v>665.542639098412</v>
      </c>
      <c r="F112" s="51">
        <v>750</v>
      </c>
      <c r="G112" s="78">
        <v>12.69</v>
      </c>
      <c r="H112" s="4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13"/>
      <c r="IR112" s="13"/>
      <c r="IS112" s="13"/>
      <c r="IT112" s="13"/>
      <c r="IU112" s="13"/>
    </row>
    <row r="113" customFormat="true" customHeight="true" spans="1:255">
      <c r="A113" s="26">
        <f>SUBTOTAL(103,$B$6:B113)</f>
        <v>99</v>
      </c>
      <c r="B113" s="76" t="s">
        <v>152</v>
      </c>
      <c r="C113" s="77" t="s">
        <v>155</v>
      </c>
      <c r="D113" s="78" t="s">
        <v>43</v>
      </c>
      <c r="E113" s="50">
        <f t="shared" si="7"/>
        <v>779.998225219629</v>
      </c>
      <c r="F113" s="51">
        <v>878.98</v>
      </c>
      <c r="G113" s="78">
        <v>12.69</v>
      </c>
      <c r="H113" s="4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13"/>
      <c r="IR113" s="13"/>
      <c r="IS113" s="13"/>
      <c r="IT113" s="13"/>
      <c r="IU113" s="13"/>
    </row>
    <row r="114" customFormat="true" customHeight="true" spans="1:255">
      <c r="A114" s="26">
        <f>SUBTOTAL(103,$B$6:B114)</f>
        <v>100</v>
      </c>
      <c r="B114" s="76" t="s">
        <v>152</v>
      </c>
      <c r="C114" s="77" t="s">
        <v>156</v>
      </c>
      <c r="D114" s="78" t="s">
        <v>43</v>
      </c>
      <c r="E114" s="50">
        <f t="shared" si="7"/>
        <v>800</v>
      </c>
      <c r="F114" s="51">
        <v>901.52</v>
      </c>
      <c r="G114" s="78">
        <v>12.69</v>
      </c>
      <c r="H114" s="4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13"/>
      <c r="IR114" s="13"/>
      <c r="IS114" s="13"/>
      <c r="IT114" s="13"/>
      <c r="IU114" s="13"/>
    </row>
    <row r="115" customFormat="true" customHeight="true" spans="1:255">
      <c r="A115" s="26">
        <f>SUBTOTAL(103,$B$6:B115)</f>
        <v>101</v>
      </c>
      <c r="B115" s="76" t="s">
        <v>157</v>
      </c>
      <c r="C115" s="77" t="s">
        <v>153</v>
      </c>
      <c r="D115" s="78" t="s">
        <v>43</v>
      </c>
      <c r="E115" s="50">
        <f t="shared" si="7"/>
        <v>749.995563049073</v>
      </c>
      <c r="F115" s="51">
        <v>845.17</v>
      </c>
      <c r="G115" s="78">
        <v>12.69</v>
      </c>
      <c r="H115" s="4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13"/>
      <c r="IR115" s="13"/>
      <c r="IS115" s="13"/>
      <c r="IT115" s="13"/>
      <c r="IU115" s="13"/>
    </row>
    <row r="116" customFormat="true" customHeight="true" spans="1:255">
      <c r="A116" s="26">
        <f>SUBTOTAL(103,$B$6:B116)</f>
        <v>102</v>
      </c>
      <c r="B116" s="76" t="s">
        <v>157</v>
      </c>
      <c r="C116" s="77" t="s">
        <v>154</v>
      </c>
      <c r="D116" s="78" t="s">
        <v>43</v>
      </c>
      <c r="E116" s="50">
        <f t="shared" si="7"/>
        <v>789.999112609815</v>
      </c>
      <c r="F116" s="51">
        <v>890.25</v>
      </c>
      <c r="G116" s="78">
        <v>12.69</v>
      </c>
      <c r="H116" s="4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13"/>
      <c r="IR116" s="13"/>
      <c r="IS116" s="13"/>
      <c r="IT116" s="13"/>
      <c r="IU116" s="13"/>
    </row>
    <row r="117" customFormat="true" customHeight="true" spans="1:255">
      <c r="A117" s="26">
        <f>SUBTOTAL(103,$B$6:B117)</f>
        <v>103</v>
      </c>
      <c r="B117" s="76" t="s">
        <v>157</v>
      </c>
      <c r="C117" s="77" t="s">
        <v>155</v>
      </c>
      <c r="D117" s="78" t="s">
        <v>43</v>
      </c>
      <c r="E117" s="50">
        <f t="shared" si="7"/>
        <v>850.004436950927</v>
      </c>
      <c r="F117" s="51">
        <v>957.87</v>
      </c>
      <c r="G117" s="78">
        <v>12.69</v>
      </c>
      <c r="H117" s="4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13"/>
      <c r="IR117" s="13"/>
      <c r="IS117" s="13"/>
      <c r="IT117" s="13"/>
      <c r="IU117" s="13"/>
    </row>
    <row r="118" customFormat="true" customHeight="true" spans="1:255">
      <c r="A118" s="26">
        <f>SUBTOTAL(103,$B$6:B118)</f>
        <v>104</v>
      </c>
      <c r="B118" s="76" t="s">
        <v>157</v>
      </c>
      <c r="C118" s="77" t="s">
        <v>156</v>
      </c>
      <c r="D118" s="78" t="s">
        <v>43</v>
      </c>
      <c r="E118" s="50">
        <f t="shared" si="7"/>
        <v>900</v>
      </c>
      <c r="F118" s="51">
        <v>1014.21</v>
      </c>
      <c r="G118" s="78">
        <v>12.69</v>
      </c>
      <c r="H118" s="4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c r="II118" s="4"/>
      <c r="IJ118" s="4"/>
      <c r="IK118" s="4"/>
      <c r="IL118" s="4"/>
      <c r="IM118" s="4"/>
      <c r="IN118" s="4"/>
      <c r="IO118" s="4"/>
      <c r="IP118" s="4"/>
      <c r="IQ118" s="13"/>
      <c r="IR118" s="13"/>
      <c r="IS118" s="13"/>
      <c r="IT118" s="13"/>
      <c r="IU118" s="13"/>
    </row>
    <row r="119" customFormat="true" customHeight="true" spans="1:255">
      <c r="A119" s="26">
        <f>SUBTOTAL(103,$B$6:B119)</f>
        <v>105</v>
      </c>
      <c r="B119" s="76" t="s">
        <v>158</v>
      </c>
      <c r="C119" s="77" t="s">
        <v>159</v>
      </c>
      <c r="D119" s="78" t="s">
        <v>43</v>
      </c>
      <c r="E119" s="50">
        <f t="shared" si="7"/>
        <v>950.004436950927</v>
      </c>
      <c r="F119" s="51">
        <v>1070.56</v>
      </c>
      <c r="G119" s="78">
        <v>12.69</v>
      </c>
      <c r="H119" s="4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c r="II119" s="4"/>
      <c r="IJ119" s="4"/>
      <c r="IK119" s="4"/>
      <c r="IL119" s="4"/>
      <c r="IM119" s="4"/>
      <c r="IN119" s="4"/>
      <c r="IO119" s="4"/>
      <c r="IP119" s="4"/>
      <c r="IQ119" s="13"/>
      <c r="IR119" s="13"/>
      <c r="IS119" s="13"/>
      <c r="IT119" s="13"/>
      <c r="IU119" s="13"/>
    </row>
    <row r="120" customFormat="true" customHeight="true" spans="1:255">
      <c r="A120" s="26">
        <f>SUBTOTAL(103,$B$6:B120)</f>
        <v>106</v>
      </c>
      <c r="B120" s="76" t="s">
        <v>158</v>
      </c>
      <c r="C120" s="77" t="s">
        <v>153</v>
      </c>
      <c r="D120" s="78" t="s">
        <v>43</v>
      </c>
      <c r="E120" s="50">
        <f t="shared" si="7"/>
        <v>1100</v>
      </c>
      <c r="F120" s="51">
        <v>1239.59</v>
      </c>
      <c r="G120" s="78">
        <v>12.69</v>
      </c>
      <c r="H120" s="4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c r="IP120" s="4"/>
      <c r="IQ120" s="13"/>
      <c r="IR120" s="13"/>
      <c r="IS120" s="13"/>
      <c r="IT120" s="13"/>
      <c r="IU120" s="13"/>
    </row>
    <row r="121" customFormat="true" customHeight="true" spans="1:255">
      <c r="A121" s="26">
        <f>SUBTOTAL(103,$B$6:B121)</f>
        <v>107</v>
      </c>
      <c r="B121" s="76" t="s">
        <v>158</v>
      </c>
      <c r="C121" s="77" t="s">
        <v>160</v>
      </c>
      <c r="D121" s="78" t="s">
        <v>43</v>
      </c>
      <c r="E121" s="50">
        <f t="shared" si="7"/>
        <v>1100</v>
      </c>
      <c r="F121" s="51">
        <v>1239.59</v>
      </c>
      <c r="G121" s="78">
        <v>12.69</v>
      </c>
      <c r="H121" s="4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c r="IP121" s="4"/>
      <c r="IQ121" s="13"/>
      <c r="IR121" s="13"/>
      <c r="IS121" s="13"/>
      <c r="IT121" s="13"/>
      <c r="IU121" s="13"/>
    </row>
    <row r="122" customFormat="true" customHeight="true" spans="1:255">
      <c r="A122" s="26">
        <f>SUBTOTAL(103,$B$6:B122)</f>
        <v>108</v>
      </c>
      <c r="B122" s="76" t="s">
        <v>158</v>
      </c>
      <c r="C122" s="77" t="s">
        <v>155</v>
      </c>
      <c r="D122" s="78" t="s">
        <v>43</v>
      </c>
      <c r="E122" s="50">
        <f t="shared" si="7"/>
        <v>1200</v>
      </c>
      <c r="F122" s="51">
        <v>1352.28</v>
      </c>
      <c r="G122" s="78">
        <v>12.69</v>
      </c>
      <c r="H122" s="4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c r="II122" s="4"/>
      <c r="IJ122" s="4"/>
      <c r="IK122" s="4"/>
      <c r="IL122" s="4"/>
      <c r="IM122" s="4"/>
      <c r="IN122" s="4"/>
      <c r="IO122" s="4"/>
      <c r="IP122" s="4"/>
      <c r="IQ122" s="13"/>
      <c r="IR122" s="13"/>
      <c r="IS122" s="13"/>
      <c r="IT122" s="13"/>
      <c r="IU122" s="13"/>
    </row>
    <row r="123" customFormat="true" customHeight="true" spans="1:255">
      <c r="A123" s="26">
        <f>SUBTOTAL(103,$B$6:B123)</f>
        <v>109</v>
      </c>
      <c r="B123" s="76" t="s">
        <v>161</v>
      </c>
      <c r="C123" s="77" t="s">
        <v>162</v>
      </c>
      <c r="D123" s="79" t="s">
        <v>163</v>
      </c>
      <c r="E123" s="50">
        <f t="shared" si="7"/>
        <v>500</v>
      </c>
      <c r="F123" s="51">
        <v>563.45</v>
      </c>
      <c r="G123" s="78">
        <v>12.69</v>
      </c>
      <c r="H123" s="4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c r="IQ123" s="13"/>
      <c r="IR123" s="13"/>
      <c r="IS123" s="13"/>
      <c r="IT123" s="13"/>
      <c r="IU123" s="13"/>
    </row>
    <row r="124" customFormat="true" customHeight="true" spans="1:255">
      <c r="A124" s="26">
        <f>SUBTOTAL(103,$B$6:B124)</f>
        <v>110</v>
      </c>
      <c r="B124" s="76" t="s">
        <v>164</v>
      </c>
      <c r="C124" s="77" t="s">
        <v>162</v>
      </c>
      <c r="D124" s="79" t="s">
        <v>163</v>
      </c>
      <c r="E124" s="50">
        <f t="shared" si="7"/>
        <v>600</v>
      </c>
      <c r="F124" s="51">
        <v>676.14</v>
      </c>
      <c r="G124" s="78">
        <v>12.69</v>
      </c>
      <c r="H124" s="4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13"/>
      <c r="IR124" s="13"/>
      <c r="IS124" s="13"/>
      <c r="IT124" s="13"/>
      <c r="IU124" s="13"/>
    </row>
    <row r="125" customFormat="true" customHeight="true" spans="1:255">
      <c r="A125" s="26">
        <f>SUBTOTAL(103,$B$6:B125)</f>
        <v>111</v>
      </c>
      <c r="B125" s="70" t="s">
        <v>165</v>
      </c>
      <c r="C125" s="77" t="s">
        <v>166</v>
      </c>
      <c r="D125" s="78" t="s">
        <v>43</v>
      </c>
      <c r="E125" s="50">
        <f t="shared" si="7"/>
        <v>600</v>
      </c>
      <c r="F125" s="51">
        <v>676.14</v>
      </c>
      <c r="G125" s="78">
        <v>12.69</v>
      </c>
      <c r="H125" s="4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c r="IQ125" s="13"/>
      <c r="IR125" s="13"/>
      <c r="IS125" s="13"/>
      <c r="IT125" s="13"/>
      <c r="IU125" s="13"/>
    </row>
    <row r="126" customFormat="true" customHeight="true" spans="1:255">
      <c r="A126" s="26">
        <f>SUBTOTAL(103,$B$6:B126)</f>
        <v>112</v>
      </c>
      <c r="B126" s="76" t="s">
        <v>167</v>
      </c>
      <c r="C126" s="80" t="s">
        <v>168</v>
      </c>
      <c r="D126" s="78" t="s">
        <v>43</v>
      </c>
      <c r="E126" s="50">
        <f t="shared" si="7"/>
        <v>479.998225219629</v>
      </c>
      <c r="F126" s="51">
        <v>540.91</v>
      </c>
      <c r="G126" s="78">
        <v>12.69</v>
      </c>
      <c r="H126" s="4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13"/>
      <c r="IR126" s="13"/>
      <c r="IS126" s="13"/>
      <c r="IT126" s="13"/>
      <c r="IU126" s="13"/>
    </row>
    <row r="127" customFormat="true" customHeight="true" spans="1:255">
      <c r="A127" s="26">
        <f>SUBTOTAL(103,$B$6:B127)</f>
        <v>113</v>
      </c>
      <c r="B127" s="76" t="s">
        <v>169</v>
      </c>
      <c r="C127" s="80" t="s">
        <v>168</v>
      </c>
      <c r="D127" s="78" t="s">
        <v>43</v>
      </c>
      <c r="E127" s="50">
        <f t="shared" si="7"/>
        <v>450.004436950927</v>
      </c>
      <c r="F127" s="51">
        <v>507.11</v>
      </c>
      <c r="G127" s="78">
        <v>12.69</v>
      </c>
      <c r="H127" s="4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c r="IQ127" s="13"/>
      <c r="IR127" s="13"/>
      <c r="IS127" s="13"/>
      <c r="IT127" s="13"/>
      <c r="IU127" s="13"/>
    </row>
    <row r="128" customFormat="true" customHeight="true" spans="1:255">
      <c r="A128" s="26">
        <f>SUBTOTAL(103,$B$6:B128)</f>
        <v>114</v>
      </c>
      <c r="B128" s="76" t="s">
        <v>170</v>
      </c>
      <c r="C128" s="80" t="s">
        <v>168</v>
      </c>
      <c r="D128" s="78" t="s">
        <v>43</v>
      </c>
      <c r="E128" s="50">
        <f t="shared" si="7"/>
        <v>420.001774780371</v>
      </c>
      <c r="F128" s="51">
        <v>473.3</v>
      </c>
      <c r="G128" s="78">
        <v>12.69</v>
      </c>
      <c r="H128" s="4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c r="IH128" s="4"/>
      <c r="II128" s="4"/>
      <c r="IJ128" s="4"/>
      <c r="IK128" s="4"/>
      <c r="IL128" s="4"/>
      <c r="IM128" s="4"/>
      <c r="IN128" s="4"/>
      <c r="IO128" s="4"/>
      <c r="IP128" s="4"/>
      <c r="IQ128" s="13"/>
      <c r="IR128" s="13"/>
      <c r="IS128" s="13"/>
      <c r="IT128" s="13"/>
      <c r="IU128" s="13"/>
    </row>
    <row r="129" customFormat="true" customHeight="true" spans="1:255">
      <c r="A129" s="26">
        <f>SUBTOTAL(103,$B$6:B129)</f>
        <v>115</v>
      </c>
      <c r="B129" s="70" t="s">
        <v>171</v>
      </c>
      <c r="C129" s="77" t="s">
        <v>166</v>
      </c>
      <c r="D129" s="78" t="s">
        <v>172</v>
      </c>
      <c r="E129" s="50">
        <f t="shared" si="7"/>
        <v>665.542639098412</v>
      </c>
      <c r="F129" s="51">
        <v>750</v>
      </c>
      <c r="G129" s="78">
        <v>12.69</v>
      </c>
      <c r="H129" s="4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c r="IH129" s="4"/>
      <c r="II129" s="4"/>
      <c r="IJ129" s="4"/>
      <c r="IK129" s="4"/>
      <c r="IL129" s="4"/>
      <c r="IM129" s="4"/>
      <c r="IN129" s="4"/>
      <c r="IO129" s="4"/>
      <c r="IP129" s="4"/>
      <c r="IQ129" s="13"/>
      <c r="IR129" s="13"/>
      <c r="IS129" s="13"/>
      <c r="IT129" s="13"/>
      <c r="IU129" s="13"/>
    </row>
    <row r="130" customHeight="true" spans="1:8">
      <c r="A130" s="85" t="s">
        <v>173</v>
      </c>
      <c r="B130" s="86"/>
      <c r="C130" s="86"/>
      <c r="D130" s="86"/>
      <c r="E130" s="86"/>
      <c r="F130" s="86"/>
      <c r="G130" s="86"/>
      <c r="H130" s="44"/>
    </row>
    <row r="131" customHeight="true" spans="1:8">
      <c r="A131" s="26">
        <f>SUBTOTAL(103,$B$6:B131)</f>
        <v>116</v>
      </c>
      <c r="B131" s="70" t="s">
        <v>174</v>
      </c>
      <c r="C131" s="71" t="s">
        <v>175</v>
      </c>
      <c r="D131" s="78" t="s">
        <v>43</v>
      </c>
      <c r="E131" s="50">
        <f t="shared" ref="E131:E160" si="8">IF(F131="/","/",F131/(1+$G131/100))</f>
        <v>3.99325583459047</v>
      </c>
      <c r="F131" s="51">
        <v>4.5</v>
      </c>
      <c r="G131" s="78">
        <v>12.69</v>
      </c>
      <c r="H131" s="44"/>
    </row>
    <row r="132" customHeight="true" spans="1:8">
      <c r="A132" s="26">
        <f>SUBTOTAL(103,$B$6:B132)</f>
        <v>117</v>
      </c>
      <c r="B132" s="70" t="s">
        <v>176</v>
      </c>
      <c r="C132" s="71" t="s">
        <v>175</v>
      </c>
      <c r="D132" s="72" t="s">
        <v>33</v>
      </c>
      <c r="E132" s="50">
        <f t="shared" si="8"/>
        <v>3993.25583459047</v>
      </c>
      <c r="F132" s="51">
        <v>4500</v>
      </c>
      <c r="G132" s="78">
        <v>12.69</v>
      </c>
      <c r="H132" s="44"/>
    </row>
    <row r="133" customHeight="true" spans="1:8">
      <c r="A133" s="26">
        <f>SUBTOTAL(103,$B$6:B133)</f>
        <v>118</v>
      </c>
      <c r="B133" s="70" t="s">
        <v>177</v>
      </c>
      <c r="C133" s="71" t="s">
        <v>175</v>
      </c>
      <c r="D133" s="72" t="s">
        <v>33</v>
      </c>
      <c r="E133" s="50">
        <f t="shared" si="8"/>
        <v>3105.86564912592</v>
      </c>
      <c r="F133" s="51">
        <v>3500</v>
      </c>
      <c r="G133" s="78">
        <v>12.69</v>
      </c>
      <c r="H133" s="44"/>
    </row>
    <row r="134" customHeight="true" spans="1:8">
      <c r="A134" s="26">
        <f>SUBTOTAL(103,$B$6:B134)</f>
        <v>119</v>
      </c>
      <c r="B134" s="70" t="s">
        <v>178</v>
      </c>
      <c r="C134" s="71" t="s">
        <v>175</v>
      </c>
      <c r="D134" s="72" t="s">
        <v>33</v>
      </c>
      <c r="E134" s="50">
        <f t="shared" si="8"/>
        <v>4614.42896441565</v>
      </c>
      <c r="F134" s="51">
        <v>5200</v>
      </c>
      <c r="G134" s="78">
        <v>12.69</v>
      </c>
      <c r="H134" s="44"/>
    </row>
    <row r="135" customHeight="true" spans="1:8">
      <c r="A135" s="26">
        <f>SUBTOTAL(103,$B$6:B135)</f>
        <v>120</v>
      </c>
      <c r="B135" s="76" t="s">
        <v>179</v>
      </c>
      <c r="C135" s="77" t="s">
        <v>149</v>
      </c>
      <c r="D135" s="78" t="s">
        <v>172</v>
      </c>
      <c r="E135" s="50">
        <f t="shared" si="8"/>
        <v>70.9912148371639</v>
      </c>
      <c r="F135" s="51">
        <v>80</v>
      </c>
      <c r="G135" s="78">
        <v>12.69</v>
      </c>
      <c r="H135" s="44"/>
    </row>
    <row r="136" customHeight="true" spans="1:8">
      <c r="A136" s="26">
        <f>SUBTOTAL(103,$B$6:B136)</f>
        <v>121</v>
      </c>
      <c r="B136" s="70" t="s">
        <v>180</v>
      </c>
      <c r="C136" s="71" t="s">
        <v>181</v>
      </c>
      <c r="D136" s="72" t="s">
        <v>182</v>
      </c>
      <c r="E136" s="50">
        <f t="shared" si="8"/>
        <v>53.2434111278729</v>
      </c>
      <c r="F136" s="51">
        <v>60</v>
      </c>
      <c r="G136" s="78">
        <v>12.69</v>
      </c>
      <c r="H136" s="44"/>
    </row>
    <row r="137" customHeight="true" spans="1:8">
      <c r="A137" s="26">
        <f>SUBTOTAL(103,$B$6:B137)</f>
        <v>122</v>
      </c>
      <c r="B137" s="70" t="s">
        <v>180</v>
      </c>
      <c r="C137" s="71" t="s">
        <v>183</v>
      </c>
      <c r="D137" s="72" t="s">
        <v>182</v>
      </c>
      <c r="E137" s="50">
        <f t="shared" si="8"/>
        <v>66.5542639098412</v>
      </c>
      <c r="F137" s="51">
        <v>75</v>
      </c>
      <c r="G137" s="78">
        <v>12.69</v>
      </c>
      <c r="H137" s="44"/>
    </row>
    <row r="138" customHeight="true" spans="1:8">
      <c r="A138" s="26">
        <f>SUBTOTAL(103,$B$6:B138)</f>
        <v>123</v>
      </c>
      <c r="B138" s="70" t="s">
        <v>180</v>
      </c>
      <c r="C138" s="71" t="s">
        <v>184</v>
      </c>
      <c r="D138" s="72" t="s">
        <v>182</v>
      </c>
      <c r="E138" s="50">
        <f t="shared" si="8"/>
        <v>31.0586564912592</v>
      </c>
      <c r="F138" s="51">
        <v>35</v>
      </c>
      <c r="G138" s="78">
        <v>12.69</v>
      </c>
      <c r="H138" s="44"/>
    </row>
    <row r="139" customHeight="true" spans="1:8">
      <c r="A139" s="26">
        <f>SUBTOTAL(103,$B$6:B139)</f>
        <v>124</v>
      </c>
      <c r="B139" s="70" t="s">
        <v>180</v>
      </c>
      <c r="C139" s="71" t="s">
        <v>185</v>
      </c>
      <c r="D139" s="72" t="s">
        <v>182</v>
      </c>
      <c r="E139" s="50">
        <f t="shared" si="8"/>
        <v>26.6217055639365</v>
      </c>
      <c r="F139" s="51">
        <v>30</v>
      </c>
      <c r="G139" s="78">
        <v>12.69</v>
      </c>
      <c r="H139" s="44"/>
    </row>
    <row r="140" customHeight="true" spans="1:8">
      <c r="A140" s="26">
        <f>SUBTOTAL(103,$B$6:B140)</f>
        <v>125</v>
      </c>
      <c r="B140" s="70" t="s">
        <v>180</v>
      </c>
      <c r="C140" s="71" t="s">
        <v>186</v>
      </c>
      <c r="D140" s="72" t="s">
        <v>182</v>
      </c>
      <c r="E140" s="50">
        <f t="shared" si="8"/>
        <v>24.8469251930074</v>
      </c>
      <c r="F140" s="51">
        <v>28</v>
      </c>
      <c r="G140" s="78">
        <v>12.69</v>
      </c>
      <c r="H140" s="44"/>
    </row>
    <row r="141" customHeight="true" spans="1:8">
      <c r="A141" s="26">
        <f>SUBTOTAL(103,$B$6:B141)</f>
        <v>126</v>
      </c>
      <c r="B141" s="70" t="s">
        <v>180</v>
      </c>
      <c r="C141" s="71" t="s">
        <v>187</v>
      </c>
      <c r="D141" s="72" t="s">
        <v>182</v>
      </c>
      <c r="E141" s="50">
        <f t="shared" si="8"/>
        <v>17.747803709291</v>
      </c>
      <c r="F141" s="51">
        <v>20</v>
      </c>
      <c r="G141" s="78">
        <v>12.69</v>
      </c>
      <c r="H141" s="44"/>
    </row>
    <row r="142" customHeight="true" spans="1:8">
      <c r="A142" s="26">
        <f>SUBTOTAL(103,$B$6:B142)</f>
        <v>127</v>
      </c>
      <c r="B142" s="70" t="s">
        <v>180</v>
      </c>
      <c r="C142" s="71" t="s">
        <v>188</v>
      </c>
      <c r="D142" s="72" t="s">
        <v>182</v>
      </c>
      <c r="E142" s="50">
        <f t="shared" si="8"/>
        <v>14.1982429674328</v>
      </c>
      <c r="F142" s="51">
        <v>16</v>
      </c>
      <c r="G142" s="78">
        <v>12.69</v>
      </c>
      <c r="H142" s="44"/>
    </row>
    <row r="143" customHeight="true" spans="1:8">
      <c r="A143" s="26">
        <f>SUBTOTAL(103,$B$6:B143)</f>
        <v>128</v>
      </c>
      <c r="B143" s="70" t="s">
        <v>189</v>
      </c>
      <c r="C143" s="71" t="s">
        <v>190</v>
      </c>
      <c r="D143" s="72" t="s">
        <v>182</v>
      </c>
      <c r="E143" s="50">
        <f t="shared" si="8"/>
        <v>27.509095749401</v>
      </c>
      <c r="F143" s="51">
        <v>31</v>
      </c>
      <c r="G143" s="78">
        <v>12.69</v>
      </c>
      <c r="H143" s="44"/>
    </row>
    <row r="144" customHeight="true" spans="1:8">
      <c r="A144" s="26">
        <f>SUBTOTAL(103,$B$6:B144)</f>
        <v>129</v>
      </c>
      <c r="B144" s="70" t="s">
        <v>189</v>
      </c>
      <c r="C144" s="71" t="s">
        <v>191</v>
      </c>
      <c r="D144" s="72" t="s">
        <v>182</v>
      </c>
      <c r="E144" s="50">
        <f t="shared" si="8"/>
        <v>34.6082172331174</v>
      </c>
      <c r="F144" s="51">
        <v>39</v>
      </c>
      <c r="G144" s="78">
        <v>12.69</v>
      </c>
      <c r="H144" s="44"/>
    </row>
    <row r="145" customHeight="true" spans="1:8">
      <c r="A145" s="26">
        <f>SUBTOTAL(103,$B$6:B145)</f>
        <v>130</v>
      </c>
      <c r="B145" s="70" t="s">
        <v>189</v>
      </c>
      <c r="C145" s="71" t="s">
        <v>192</v>
      </c>
      <c r="D145" s="72" t="s">
        <v>182</v>
      </c>
      <c r="E145" s="50">
        <f t="shared" si="8"/>
        <v>38.1577779749756</v>
      </c>
      <c r="F145" s="51">
        <v>43</v>
      </c>
      <c r="G145" s="78">
        <v>12.69</v>
      </c>
      <c r="H145" s="44"/>
    </row>
    <row r="146" customHeight="true" spans="1:8">
      <c r="A146" s="26">
        <f>SUBTOTAL(103,$B$6:B146)</f>
        <v>131</v>
      </c>
      <c r="B146" s="70" t="s">
        <v>189</v>
      </c>
      <c r="C146" s="71" t="s">
        <v>193</v>
      </c>
      <c r="D146" s="72" t="s">
        <v>182</v>
      </c>
      <c r="E146" s="50">
        <f t="shared" si="8"/>
        <v>40.8199485313692</v>
      </c>
      <c r="F146" s="51">
        <v>46</v>
      </c>
      <c r="G146" s="78">
        <v>12.69</v>
      </c>
      <c r="H146" s="44"/>
    </row>
    <row r="147" customHeight="true" spans="1:8">
      <c r="A147" s="26">
        <f>SUBTOTAL(103,$B$6:B147)</f>
        <v>132</v>
      </c>
      <c r="B147" s="70" t="s">
        <v>189</v>
      </c>
      <c r="C147" s="71" t="s">
        <v>194</v>
      </c>
      <c r="D147" s="72" t="s">
        <v>182</v>
      </c>
      <c r="E147" s="50">
        <f t="shared" si="8"/>
        <v>43.4821190877629</v>
      </c>
      <c r="F147" s="51">
        <v>49</v>
      </c>
      <c r="G147" s="78">
        <v>12.69</v>
      </c>
      <c r="H147" s="44"/>
    </row>
    <row r="148" customHeight="true" spans="1:8">
      <c r="A148" s="26">
        <f>SUBTOTAL(103,$B$6:B148)</f>
        <v>133</v>
      </c>
      <c r="B148" s="70" t="s">
        <v>189</v>
      </c>
      <c r="C148" s="71" t="s">
        <v>195</v>
      </c>
      <c r="D148" s="72" t="s">
        <v>182</v>
      </c>
      <c r="E148" s="50">
        <f t="shared" si="8"/>
        <v>29.2838761203301</v>
      </c>
      <c r="F148" s="51">
        <v>33</v>
      </c>
      <c r="G148" s="78">
        <v>12.69</v>
      </c>
      <c r="H148" s="44"/>
    </row>
    <row r="149" customHeight="true" spans="1:8">
      <c r="A149" s="26">
        <f>SUBTOTAL(103,$B$6:B149)</f>
        <v>134</v>
      </c>
      <c r="B149" s="70" t="s">
        <v>189</v>
      </c>
      <c r="C149" s="71" t="s">
        <v>196</v>
      </c>
      <c r="D149" s="72" t="s">
        <v>182</v>
      </c>
      <c r="E149" s="50">
        <f t="shared" si="8"/>
        <v>26.6217055639365</v>
      </c>
      <c r="F149" s="51">
        <v>30</v>
      </c>
      <c r="G149" s="78">
        <v>12.69</v>
      </c>
      <c r="H149" s="44"/>
    </row>
    <row r="150" customHeight="true" spans="1:8">
      <c r="A150" s="26">
        <f>SUBTOTAL(103,$B$6:B150)</f>
        <v>135</v>
      </c>
      <c r="B150" s="70" t="s">
        <v>189</v>
      </c>
      <c r="C150" s="71" t="s">
        <v>197</v>
      </c>
      <c r="D150" s="72" t="s">
        <v>182</v>
      </c>
      <c r="E150" s="50">
        <f t="shared" si="8"/>
        <v>24.8469251930074</v>
      </c>
      <c r="F150" s="51">
        <v>28</v>
      </c>
      <c r="G150" s="78">
        <v>12.69</v>
      </c>
      <c r="H150" s="44"/>
    </row>
    <row r="151" customHeight="true" spans="1:8">
      <c r="A151" s="26">
        <f>SUBTOTAL(103,$B$6:B151)</f>
        <v>136</v>
      </c>
      <c r="B151" s="70" t="s">
        <v>189</v>
      </c>
      <c r="C151" s="71" t="s">
        <v>198</v>
      </c>
      <c r="D151" s="72" t="s">
        <v>182</v>
      </c>
      <c r="E151" s="50">
        <f t="shared" si="8"/>
        <v>23.0721448220783</v>
      </c>
      <c r="F151" s="51">
        <v>26</v>
      </c>
      <c r="G151" s="78">
        <v>12.69</v>
      </c>
      <c r="H151" s="44"/>
    </row>
    <row r="152" customHeight="true" spans="1:8">
      <c r="A152" s="26">
        <f>SUBTOTAL(103,$B$6:B152)</f>
        <v>137</v>
      </c>
      <c r="B152" s="70" t="s">
        <v>199</v>
      </c>
      <c r="C152" s="71" t="s">
        <v>200</v>
      </c>
      <c r="D152" s="78" t="s">
        <v>43</v>
      </c>
      <c r="E152" s="50">
        <f t="shared" si="8"/>
        <v>28.3964859348656</v>
      </c>
      <c r="F152" s="90">
        <v>32</v>
      </c>
      <c r="G152" s="78">
        <v>12.69</v>
      </c>
      <c r="H152" s="44"/>
    </row>
    <row r="153" customHeight="true" spans="1:8">
      <c r="A153" s="26">
        <f>SUBTOTAL(103,$B$6:B153)</f>
        <v>138</v>
      </c>
      <c r="B153" s="70" t="s">
        <v>199</v>
      </c>
      <c r="C153" s="71" t="s">
        <v>201</v>
      </c>
      <c r="D153" s="78" t="s">
        <v>43</v>
      </c>
      <c r="E153" s="50">
        <f t="shared" si="8"/>
        <v>30.1712663057947</v>
      </c>
      <c r="F153" s="90">
        <v>34</v>
      </c>
      <c r="G153" s="78">
        <v>12.69</v>
      </c>
      <c r="H153" s="44"/>
    </row>
    <row r="154" customHeight="true" spans="1:8">
      <c r="A154" s="26">
        <f>SUBTOTAL(103,$B$6:B154)</f>
        <v>139</v>
      </c>
      <c r="B154" s="70" t="s">
        <v>202</v>
      </c>
      <c r="C154" s="71" t="s">
        <v>203</v>
      </c>
      <c r="D154" s="72" t="s">
        <v>12</v>
      </c>
      <c r="E154" s="50">
        <f t="shared" si="8"/>
        <v>2129.73644511492</v>
      </c>
      <c r="F154" s="51">
        <v>2400</v>
      </c>
      <c r="G154" s="78">
        <v>12.69</v>
      </c>
      <c r="H154" s="44"/>
    </row>
    <row r="155" customHeight="true" spans="1:8">
      <c r="A155" s="26">
        <f>SUBTOTAL(103,$B$6:B155)</f>
        <v>140</v>
      </c>
      <c r="B155" s="70" t="s">
        <v>204</v>
      </c>
      <c r="C155" s="77" t="s">
        <v>205</v>
      </c>
      <c r="D155" s="72" t="s">
        <v>12</v>
      </c>
      <c r="E155" s="50">
        <f t="shared" si="8"/>
        <v>1597.30233383619</v>
      </c>
      <c r="F155" s="51">
        <v>1800</v>
      </c>
      <c r="G155" s="78">
        <v>12.69</v>
      </c>
      <c r="H155" s="44"/>
    </row>
    <row r="156" customHeight="true" spans="1:8">
      <c r="A156" s="26">
        <f>SUBTOTAL(103,$B$6:B156)</f>
        <v>141</v>
      </c>
      <c r="B156" s="76" t="s">
        <v>206</v>
      </c>
      <c r="C156" s="71" t="s">
        <v>207</v>
      </c>
      <c r="D156" s="72" t="s">
        <v>12</v>
      </c>
      <c r="E156" s="50">
        <f t="shared" si="8"/>
        <v>2307.21448220783</v>
      </c>
      <c r="F156" s="51">
        <v>2600</v>
      </c>
      <c r="G156" s="78">
        <v>12.69</v>
      </c>
      <c r="H156" s="44"/>
    </row>
    <row r="157" customHeight="true" spans="1:8">
      <c r="A157" s="26">
        <f>SUBTOTAL(103,$B$6:B157)</f>
        <v>142</v>
      </c>
      <c r="B157" s="70" t="s">
        <v>208</v>
      </c>
      <c r="C157" s="71" t="s">
        <v>209</v>
      </c>
      <c r="D157" s="72" t="s">
        <v>210</v>
      </c>
      <c r="E157" s="50">
        <f t="shared" si="8"/>
        <v>532.434111278729</v>
      </c>
      <c r="F157" s="51">
        <v>600</v>
      </c>
      <c r="G157" s="78">
        <v>12.69</v>
      </c>
      <c r="H157" s="44"/>
    </row>
    <row r="158" customHeight="true" spans="1:8">
      <c r="A158" s="26">
        <f>SUBTOTAL(103,$B$6:B158)</f>
        <v>143</v>
      </c>
      <c r="B158" s="70" t="s">
        <v>208</v>
      </c>
      <c r="C158" s="71" t="s">
        <v>211</v>
      </c>
      <c r="D158" s="72" t="s">
        <v>210</v>
      </c>
      <c r="E158" s="50">
        <f t="shared" si="8"/>
        <v>709.912148371639</v>
      </c>
      <c r="F158" s="51">
        <v>800</v>
      </c>
      <c r="G158" s="78">
        <v>12.69</v>
      </c>
      <c r="H158" s="44"/>
    </row>
    <row r="159" customHeight="true" spans="1:8">
      <c r="A159" s="26">
        <f>SUBTOTAL(103,$B$6:B159)</f>
        <v>144</v>
      </c>
      <c r="B159" s="70" t="s">
        <v>212</v>
      </c>
      <c r="C159" s="71" t="s">
        <v>213</v>
      </c>
      <c r="D159" s="72" t="s">
        <v>210</v>
      </c>
      <c r="E159" s="50">
        <f t="shared" si="8"/>
        <v>399.325583459047</v>
      </c>
      <c r="F159" s="51">
        <v>450</v>
      </c>
      <c r="G159" s="78">
        <v>12.69</v>
      </c>
      <c r="H159" s="44"/>
    </row>
    <row r="160" customHeight="true" spans="1:8">
      <c r="A160" s="26">
        <f>SUBTOTAL(103,$B$6:B160)</f>
        <v>145</v>
      </c>
      <c r="B160" s="70" t="s">
        <v>212</v>
      </c>
      <c r="C160" s="71" t="s">
        <v>214</v>
      </c>
      <c r="D160" s="72" t="s">
        <v>210</v>
      </c>
      <c r="E160" s="50">
        <f t="shared" si="8"/>
        <v>488.064602005502</v>
      </c>
      <c r="F160" s="51">
        <v>550</v>
      </c>
      <c r="G160" s="78">
        <v>12.69</v>
      </c>
      <c r="H160" s="44"/>
    </row>
    <row r="161" customHeight="true" spans="1:8">
      <c r="A161" s="39" t="s">
        <v>215</v>
      </c>
      <c r="B161" s="40"/>
      <c r="C161" s="40"/>
      <c r="D161" s="40"/>
      <c r="E161" s="40"/>
      <c r="F161" s="40"/>
      <c r="G161" s="56"/>
      <c r="H161" s="44"/>
    </row>
    <row r="162" s="4" customFormat="true" customHeight="true" spans="1:254">
      <c r="A162" s="26">
        <f>SUBTOTAL(103,$B$6:B162)</f>
        <v>146</v>
      </c>
      <c r="B162" s="36" t="s">
        <v>216</v>
      </c>
      <c r="C162" s="28" t="s">
        <v>77</v>
      </c>
      <c r="D162" s="37" t="s">
        <v>38</v>
      </c>
      <c r="E162" s="50">
        <f t="shared" ref="E162:E225" si="9">IF(F162="/","/",F162/(1+$G162/100))</f>
        <v>5.59055816842666</v>
      </c>
      <c r="F162" s="51">
        <v>6.3</v>
      </c>
      <c r="G162" s="52">
        <v>12.69</v>
      </c>
      <c r="H162" s="44"/>
      <c r="IS162" s="13"/>
      <c r="IT162" s="13"/>
    </row>
    <row r="163" s="4" customFormat="true" customHeight="true" spans="1:254">
      <c r="A163" s="26">
        <f>SUBTOTAL(103,$B$6:B163)</f>
        <v>147</v>
      </c>
      <c r="B163" s="36" t="s">
        <v>217</v>
      </c>
      <c r="C163" s="28" t="s">
        <v>77</v>
      </c>
      <c r="D163" s="37" t="s">
        <v>38</v>
      </c>
      <c r="E163" s="50">
        <f t="shared" si="9"/>
        <v>7.63155559499512</v>
      </c>
      <c r="F163" s="51">
        <v>8.6</v>
      </c>
      <c r="G163" s="52">
        <v>12.69</v>
      </c>
      <c r="H163" s="44"/>
      <c r="IS163" s="13"/>
      <c r="IT163" s="13"/>
    </row>
    <row r="164" s="4" customFormat="true" customHeight="true" spans="1:254">
      <c r="A164" s="26">
        <f>SUBTOTAL(103,$B$6:B164)</f>
        <v>148</v>
      </c>
      <c r="B164" s="36" t="s">
        <v>218</v>
      </c>
      <c r="C164" s="28" t="s">
        <v>77</v>
      </c>
      <c r="D164" s="37" t="s">
        <v>38</v>
      </c>
      <c r="E164" s="50">
        <f t="shared" si="9"/>
        <v>9.67255302156358</v>
      </c>
      <c r="F164" s="51">
        <v>10.9</v>
      </c>
      <c r="G164" s="52">
        <v>12.69</v>
      </c>
      <c r="H164" s="44"/>
      <c r="IS164" s="13"/>
      <c r="IT164" s="13"/>
    </row>
    <row r="165" s="4" customFormat="true" customHeight="true" spans="1:254">
      <c r="A165" s="26">
        <f>SUBTOTAL(103,$B$6:B165)</f>
        <v>149</v>
      </c>
      <c r="B165" s="36" t="s">
        <v>219</v>
      </c>
      <c r="C165" s="28" t="s">
        <v>77</v>
      </c>
      <c r="D165" s="37" t="s">
        <v>38</v>
      </c>
      <c r="E165" s="50">
        <f t="shared" si="9"/>
        <v>11.713550448132</v>
      </c>
      <c r="F165" s="51">
        <v>13.2</v>
      </c>
      <c r="G165" s="52">
        <v>12.69</v>
      </c>
      <c r="H165" s="44"/>
      <c r="IS165" s="13"/>
      <c r="IT165" s="13"/>
    </row>
    <row r="166" s="4" customFormat="true" customHeight="true" spans="1:254">
      <c r="A166" s="26">
        <f>SUBTOTAL(103,$B$6:B166)</f>
        <v>150</v>
      </c>
      <c r="B166" s="36" t="s">
        <v>220</v>
      </c>
      <c r="C166" s="28" t="s">
        <v>77</v>
      </c>
      <c r="D166" s="37" t="s">
        <v>38</v>
      </c>
      <c r="E166" s="50">
        <f t="shared" si="9"/>
        <v>6.65542639098412</v>
      </c>
      <c r="F166" s="51">
        <v>7.5</v>
      </c>
      <c r="G166" s="52">
        <v>12.69</v>
      </c>
      <c r="H166" s="44"/>
      <c r="IS166" s="13"/>
      <c r="IT166" s="13"/>
    </row>
    <row r="167" s="4" customFormat="true" customHeight="true" spans="1:254">
      <c r="A167" s="26">
        <f>SUBTOTAL(103,$B$6:B167)</f>
        <v>151</v>
      </c>
      <c r="B167" s="36" t="s">
        <v>220</v>
      </c>
      <c r="C167" s="28" t="s">
        <v>221</v>
      </c>
      <c r="D167" s="37" t="s">
        <v>38</v>
      </c>
      <c r="E167" s="50">
        <f t="shared" si="9"/>
        <v>17.747803709291</v>
      </c>
      <c r="F167" s="51">
        <v>20</v>
      </c>
      <c r="G167" s="52">
        <v>12.69</v>
      </c>
      <c r="H167" s="44"/>
      <c r="IS167" s="13"/>
      <c r="IT167" s="13"/>
    </row>
    <row r="168" s="4" customFormat="true" customHeight="true" spans="1:254">
      <c r="A168" s="26">
        <f>SUBTOTAL(103,$B$6:B168)</f>
        <v>152</v>
      </c>
      <c r="B168" s="36" t="s">
        <v>220</v>
      </c>
      <c r="C168" s="28" t="s">
        <v>222</v>
      </c>
      <c r="D168" s="37" t="s">
        <v>38</v>
      </c>
      <c r="E168" s="50">
        <f t="shared" si="9"/>
        <v>21.2973644511492</v>
      </c>
      <c r="F168" s="51">
        <v>24</v>
      </c>
      <c r="G168" s="52">
        <v>12.69</v>
      </c>
      <c r="H168" s="44"/>
      <c r="IS168" s="13"/>
      <c r="IT168" s="13"/>
    </row>
    <row r="169" s="4" customFormat="true" customHeight="true" spans="1:254">
      <c r="A169" s="26">
        <f>SUBTOTAL(103,$B$6:B169)</f>
        <v>153</v>
      </c>
      <c r="B169" s="36" t="s">
        <v>223</v>
      </c>
      <c r="C169" s="28" t="s">
        <v>77</v>
      </c>
      <c r="D169" s="37" t="s">
        <v>38</v>
      </c>
      <c r="E169" s="50">
        <f t="shared" si="9"/>
        <v>7.63155559499512</v>
      </c>
      <c r="F169" s="51">
        <v>8.6</v>
      </c>
      <c r="G169" s="52">
        <v>12.69</v>
      </c>
      <c r="H169" s="44"/>
      <c r="IS169" s="13"/>
      <c r="IT169" s="13"/>
    </row>
    <row r="170" s="4" customFormat="true" customHeight="true" spans="1:254">
      <c r="A170" s="26">
        <f>SUBTOTAL(103,$B$6:B170)</f>
        <v>154</v>
      </c>
      <c r="B170" s="36" t="s">
        <v>224</v>
      </c>
      <c r="C170" s="28" t="s">
        <v>77</v>
      </c>
      <c r="D170" s="37" t="s">
        <v>38</v>
      </c>
      <c r="E170" s="50">
        <f t="shared" si="9"/>
        <v>7.63155559499512</v>
      </c>
      <c r="F170" s="51">
        <v>8.6</v>
      </c>
      <c r="G170" s="52">
        <v>12.69</v>
      </c>
      <c r="H170" s="44"/>
      <c r="IS170" s="13"/>
      <c r="IT170" s="13"/>
    </row>
    <row r="171" s="4" customFormat="true" customHeight="true" spans="1:254">
      <c r="A171" s="26">
        <f>SUBTOTAL(103,$B$6:B171)</f>
        <v>155</v>
      </c>
      <c r="B171" s="36" t="s">
        <v>225</v>
      </c>
      <c r="C171" s="28" t="s">
        <v>226</v>
      </c>
      <c r="D171" s="37" t="s">
        <v>38</v>
      </c>
      <c r="E171" s="50">
        <f t="shared" si="9"/>
        <v>12.4234625965037</v>
      </c>
      <c r="F171" s="51">
        <v>14</v>
      </c>
      <c r="G171" s="52">
        <v>12.69</v>
      </c>
      <c r="H171" s="44"/>
      <c r="IS171" s="13"/>
      <c r="IT171" s="13"/>
    </row>
    <row r="172" s="4" customFormat="true" customHeight="true" spans="1:254">
      <c r="A172" s="26">
        <f>SUBTOTAL(103,$B$6:B172)</f>
        <v>156</v>
      </c>
      <c r="B172" s="36" t="s">
        <v>227</v>
      </c>
      <c r="C172" s="28" t="s">
        <v>77</v>
      </c>
      <c r="D172" s="37" t="s">
        <v>38</v>
      </c>
      <c r="E172" s="50">
        <f t="shared" si="9"/>
        <v>8.87390185464549</v>
      </c>
      <c r="F172" s="51">
        <v>10</v>
      </c>
      <c r="G172" s="52">
        <v>12.69</v>
      </c>
      <c r="H172" s="44"/>
      <c r="IS172" s="13"/>
      <c r="IT172" s="13"/>
    </row>
    <row r="173" s="5" customFormat="true" customHeight="true" spans="1:254">
      <c r="A173" s="26">
        <f>SUBTOTAL(103,$B$6:B173)</f>
        <v>157</v>
      </c>
      <c r="B173" s="87" t="s">
        <v>228</v>
      </c>
      <c r="C173" s="88" t="s">
        <v>205</v>
      </c>
      <c r="D173" s="89" t="s">
        <v>35</v>
      </c>
      <c r="E173" s="50">
        <f t="shared" si="9"/>
        <v>1.7747803709291</v>
      </c>
      <c r="F173" s="51">
        <v>2</v>
      </c>
      <c r="G173" s="91">
        <v>12.69</v>
      </c>
      <c r="H173" s="92"/>
      <c r="IS173" s="93"/>
      <c r="IT173" s="93"/>
    </row>
    <row r="174" s="5" customFormat="true" customHeight="true" spans="1:254">
      <c r="A174" s="26">
        <f>SUBTOTAL(103,$B$6:B174)</f>
        <v>158</v>
      </c>
      <c r="B174" s="87" t="s">
        <v>229</v>
      </c>
      <c r="C174" s="88" t="s">
        <v>205</v>
      </c>
      <c r="D174" s="89" t="s">
        <v>35</v>
      </c>
      <c r="E174" s="50">
        <f t="shared" si="9"/>
        <v>1.7747803709291</v>
      </c>
      <c r="F174" s="51">
        <v>2</v>
      </c>
      <c r="G174" s="91">
        <v>12.69</v>
      </c>
      <c r="H174" s="92"/>
      <c r="IS174" s="93"/>
      <c r="IT174" s="93"/>
    </row>
    <row r="175" s="5" customFormat="true" customHeight="true" spans="1:254">
      <c r="A175" s="26">
        <f>SUBTOTAL(103,$B$6:B175)</f>
        <v>159</v>
      </c>
      <c r="B175" s="87" t="s">
        <v>229</v>
      </c>
      <c r="C175" s="88" t="s">
        <v>230</v>
      </c>
      <c r="D175" s="89" t="s">
        <v>35</v>
      </c>
      <c r="E175" s="50">
        <f t="shared" si="9"/>
        <v>4.43695092732274</v>
      </c>
      <c r="F175" s="51">
        <v>5</v>
      </c>
      <c r="G175" s="91">
        <v>12.69</v>
      </c>
      <c r="H175" s="92"/>
      <c r="IS175" s="93"/>
      <c r="IT175" s="93"/>
    </row>
    <row r="176" s="4" customFormat="true" customHeight="true" spans="1:254">
      <c r="A176" s="26">
        <f>SUBTOTAL(103,$B$6:B176)</f>
        <v>160</v>
      </c>
      <c r="B176" s="36" t="s">
        <v>231</v>
      </c>
      <c r="C176" s="28" t="s">
        <v>232</v>
      </c>
      <c r="D176" s="37" t="s">
        <v>233</v>
      </c>
      <c r="E176" s="50">
        <f t="shared" si="9"/>
        <v>2.83964859348656</v>
      </c>
      <c r="F176" s="51">
        <v>3.2</v>
      </c>
      <c r="G176" s="52">
        <v>12.69</v>
      </c>
      <c r="H176" s="44"/>
      <c r="IS176" s="13"/>
      <c r="IT176" s="13"/>
    </row>
    <row r="177" s="4" customFormat="true" customHeight="true" spans="1:254">
      <c r="A177" s="26">
        <f>SUBTOTAL(103,$B$6:B177)</f>
        <v>161</v>
      </c>
      <c r="B177" s="36" t="s">
        <v>231</v>
      </c>
      <c r="C177" s="28" t="s">
        <v>234</v>
      </c>
      <c r="D177" s="37" t="s">
        <v>233</v>
      </c>
      <c r="E177" s="50">
        <f t="shared" si="9"/>
        <v>3.37208270476528</v>
      </c>
      <c r="F177" s="51">
        <v>3.8</v>
      </c>
      <c r="G177" s="52">
        <v>12.69</v>
      </c>
      <c r="H177" s="44"/>
      <c r="IS177" s="13"/>
      <c r="IT177" s="13"/>
    </row>
    <row r="178" s="4" customFormat="true" customHeight="true" spans="1:254">
      <c r="A178" s="26">
        <f>SUBTOTAL(103,$B$6:B178)</f>
        <v>162</v>
      </c>
      <c r="B178" s="36" t="s">
        <v>231</v>
      </c>
      <c r="C178" s="28" t="s">
        <v>235</v>
      </c>
      <c r="D178" s="37" t="s">
        <v>233</v>
      </c>
      <c r="E178" s="50">
        <f t="shared" si="9"/>
        <v>4.08199485313692</v>
      </c>
      <c r="F178" s="51">
        <v>4.6</v>
      </c>
      <c r="G178" s="52">
        <v>12.69</v>
      </c>
      <c r="H178" s="44"/>
      <c r="IS178" s="13"/>
      <c r="IT178" s="13"/>
    </row>
    <row r="179" s="4" customFormat="true" customHeight="true" spans="1:254">
      <c r="A179" s="26">
        <f>SUBTOTAL(103,$B$6:B179)</f>
        <v>163</v>
      </c>
      <c r="B179" s="36" t="s">
        <v>231</v>
      </c>
      <c r="C179" s="28" t="s">
        <v>236</v>
      </c>
      <c r="D179" s="37" t="s">
        <v>233</v>
      </c>
      <c r="E179" s="50">
        <f t="shared" si="9"/>
        <v>5.32434111278729</v>
      </c>
      <c r="F179" s="51">
        <v>6</v>
      </c>
      <c r="G179" s="52">
        <v>12.69</v>
      </c>
      <c r="H179" s="44"/>
      <c r="IS179" s="13"/>
      <c r="IT179" s="13"/>
    </row>
    <row r="180" s="4" customFormat="true" customHeight="true" spans="1:254">
      <c r="A180" s="26">
        <f>SUBTOTAL(103,$B$6:B180)</f>
        <v>164</v>
      </c>
      <c r="B180" s="36" t="s">
        <v>231</v>
      </c>
      <c r="C180" s="28" t="s">
        <v>237</v>
      </c>
      <c r="D180" s="37" t="s">
        <v>233</v>
      </c>
      <c r="E180" s="50">
        <f t="shared" si="9"/>
        <v>6.65542639098412</v>
      </c>
      <c r="F180" s="51">
        <v>7.5</v>
      </c>
      <c r="G180" s="52">
        <v>12.69</v>
      </c>
      <c r="H180" s="44"/>
      <c r="IS180" s="13"/>
      <c r="IT180" s="13"/>
    </row>
    <row r="181" s="4" customFormat="true" customHeight="true" spans="1:254">
      <c r="A181" s="26">
        <f>SUBTOTAL(103,$B$6:B181)</f>
        <v>165</v>
      </c>
      <c r="B181" s="36" t="s">
        <v>238</v>
      </c>
      <c r="C181" s="28" t="s">
        <v>239</v>
      </c>
      <c r="D181" s="37" t="s">
        <v>233</v>
      </c>
      <c r="E181" s="50">
        <f t="shared" si="9"/>
        <v>1.45531990416186</v>
      </c>
      <c r="F181" s="51">
        <v>1.64</v>
      </c>
      <c r="G181" s="52">
        <v>12.69</v>
      </c>
      <c r="H181" s="44"/>
      <c r="IS181" s="13"/>
      <c r="IT181" s="13"/>
    </row>
    <row r="182" s="4" customFormat="true" customHeight="true" spans="1:254">
      <c r="A182" s="26">
        <f>SUBTOTAL(103,$B$6:B182)</f>
        <v>166</v>
      </c>
      <c r="B182" s="36" t="s">
        <v>238</v>
      </c>
      <c r="C182" s="28" t="s">
        <v>240</v>
      </c>
      <c r="D182" s="37" t="s">
        <v>233</v>
      </c>
      <c r="E182" s="50">
        <f t="shared" si="9"/>
        <v>2.28946667849854</v>
      </c>
      <c r="F182" s="51">
        <v>2.58</v>
      </c>
      <c r="G182" s="52">
        <v>12.69</v>
      </c>
      <c r="H182" s="44"/>
      <c r="I182" s="4" t="s">
        <v>15</v>
      </c>
      <c r="IS182" s="13"/>
      <c r="IT182" s="13"/>
    </row>
    <row r="183" s="4" customFormat="true" customHeight="true" spans="1:254">
      <c r="A183" s="26">
        <f>SUBTOTAL(103,$B$6:B183)</f>
        <v>167</v>
      </c>
      <c r="B183" s="36" t="s">
        <v>238</v>
      </c>
      <c r="C183" s="28" t="s">
        <v>241</v>
      </c>
      <c r="D183" s="37" t="s">
        <v>233</v>
      </c>
      <c r="E183" s="50">
        <f t="shared" si="9"/>
        <v>3.50519123258497</v>
      </c>
      <c r="F183" s="51">
        <v>3.95</v>
      </c>
      <c r="G183" s="52">
        <v>12.69</v>
      </c>
      <c r="H183" s="44"/>
      <c r="IS183" s="13"/>
      <c r="IT183" s="13"/>
    </row>
    <row r="184" s="4" customFormat="true" customHeight="true" spans="1:254">
      <c r="A184" s="26">
        <f>SUBTOTAL(103,$B$6:B184)</f>
        <v>168</v>
      </c>
      <c r="B184" s="36" t="s">
        <v>238</v>
      </c>
      <c r="C184" s="28" t="s">
        <v>242</v>
      </c>
      <c r="D184" s="37" t="s">
        <v>233</v>
      </c>
      <c r="E184" s="50">
        <f t="shared" si="9"/>
        <v>5.96326204632177</v>
      </c>
      <c r="F184" s="51">
        <v>6.72</v>
      </c>
      <c r="G184" s="52">
        <v>12.69</v>
      </c>
      <c r="H184" s="44"/>
      <c r="IS184" s="13"/>
      <c r="IT184" s="13"/>
    </row>
    <row r="185" s="4" customFormat="true" customHeight="true" spans="1:254">
      <c r="A185" s="26">
        <f>SUBTOTAL(103,$B$6:B185)</f>
        <v>169</v>
      </c>
      <c r="B185" s="36" t="s">
        <v>238</v>
      </c>
      <c r="C185" s="28" t="s">
        <v>243</v>
      </c>
      <c r="D185" s="37" t="s">
        <v>233</v>
      </c>
      <c r="E185" s="50">
        <f t="shared" si="9"/>
        <v>9.39746206406957</v>
      </c>
      <c r="F185" s="51">
        <v>10.59</v>
      </c>
      <c r="G185" s="52">
        <v>12.69</v>
      </c>
      <c r="H185" s="44"/>
      <c r="IS185" s="13"/>
      <c r="IT185" s="13"/>
    </row>
    <row r="186" s="4" customFormat="true" customHeight="true" spans="1:254">
      <c r="A186" s="26">
        <f>SUBTOTAL(103,$B$6:B186)</f>
        <v>170</v>
      </c>
      <c r="B186" s="36" t="s">
        <v>238</v>
      </c>
      <c r="C186" s="28" t="s">
        <v>244</v>
      </c>
      <c r="D186" s="37" t="s">
        <v>233</v>
      </c>
      <c r="E186" s="50">
        <f t="shared" si="9"/>
        <v>14.6863075694383</v>
      </c>
      <c r="F186" s="51">
        <v>16.55</v>
      </c>
      <c r="G186" s="52">
        <v>12.69</v>
      </c>
      <c r="H186" s="44"/>
      <c r="IS186" s="13"/>
      <c r="IT186" s="13"/>
    </row>
    <row r="187" s="4" customFormat="true" customHeight="true" spans="1:254">
      <c r="A187" s="26">
        <f>SUBTOTAL(103,$B$6:B187)</f>
        <v>171</v>
      </c>
      <c r="B187" s="36" t="s">
        <v>238</v>
      </c>
      <c r="C187" s="28" t="s">
        <v>245</v>
      </c>
      <c r="D187" s="37" t="s">
        <v>233</v>
      </c>
      <c r="E187" s="50">
        <f t="shared" si="9"/>
        <v>20.2413701304464</v>
      </c>
      <c r="F187" s="51">
        <v>22.81</v>
      </c>
      <c r="G187" s="52">
        <v>12.69</v>
      </c>
      <c r="H187" s="44"/>
      <c r="IS187" s="13"/>
      <c r="IT187" s="13"/>
    </row>
    <row r="188" s="4" customFormat="true" customHeight="true" spans="1:254">
      <c r="A188" s="26">
        <f>SUBTOTAL(103,$B$6:B188)</f>
        <v>172</v>
      </c>
      <c r="B188" s="36" t="s">
        <v>238</v>
      </c>
      <c r="C188" s="28" t="s">
        <v>246</v>
      </c>
      <c r="D188" s="37" t="s">
        <v>233</v>
      </c>
      <c r="E188" s="50">
        <f t="shared" si="9"/>
        <v>28.1036471736623</v>
      </c>
      <c r="F188" s="51">
        <v>31.67</v>
      </c>
      <c r="G188" s="52">
        <v>12.69</v>
      </c>
      <c r="H188" s="44"/>
      <c r="IS188" s="13"/>
      <c r="IT188" s="13"/>
    </row>
    <row r="189" s="4" customFormat="true" customHeight="true" spans="1:254">
      <c r="A189" s="26">
        <f>SUBTOTAL(103,$B$6:B189)</f>
        <v>173</v>
      </c>
      <c r="B189" s="26" t="s">
        <v>247</v>
      </c>
      <c r="C189" s="28" t="s">
        <v>248</v>
      </c>
      <c r="D189" s="37" t="s">
        <v>233</v>
      </c>
      <c r="E189" s="50">
        <f t="shared" si="9"/>
        <v>0.887390185464549</v>
      </c>
      <c r="F189" s="51">
        <v>1</v>
      </c>
      <c r="G189" s="52">
        <v>12.69</v>
      </c>
      <c r="H189" s="44"/>
      <c r="IS189" s="13"/>
      <c r="IT189" s="13"/>
    </row>
    <row r="190" s="4" customFormat="true" customHeight="true" spans="1:254">
      <c r="A190" s="26">
        <f>SUBTOTAL(103,$B$6:B190)</f>
        <v>174</v>
      </c>
      <c r="B190" s="26" t="s">
        <v>247</v>
      </c>
      <c r="C190" s="28" t="s">
        <v>249</v>
      </c>
      <c r="D190" s="37" t="s">
        <v>233</v>
      </c>
      <c r="E190" s="50">
        <f t="shared" si="9"/>
        <v>1.24234625965037</v>
      </c>
      <c r="F190" s="51">
        <v>1.4</v>
      </c>
      <c r="G190" s="52">
        <v>12.69</v>
      </c>
      <c r="H190" s="44"/>
      <c r="IS190" s="13"/>
      <c r="IT190" s="13"/>
    </row>
    <row r="191" s="4" customFormat="true" customHeight="true" spans="1:254">
      <c r="A191" s="26">
        <f>SUBTOTAL(103,$B$6:B191)</f>
        <v>175</v>
      </c>
      <c r="B191" s="26" t="s">
        <v>247</v>
      </c>
      <c r="C191" s="28" t="s">
        <v>250</v>
      </c>
      <c r="D191" s="37" t="s">
        <v>233</v>
      </c>
      <c r="E191" s="50">
        <f t="shared" si="9"/>
        <v>1.68604135238264</v>
      </c>
      <c r="F191" s="51">
        <v>1.9</v>
      </c>
      <c r="G191" s="52">
        <v>12.69</v>
      </c>
      <c r="H191" s="44"/>
      <c r="IS191" s="13"/>
      <c r="IT191" s="13"/>
    </row>
    <row r="192" s="4" customFormat="true" customHeight="true" spans="1:254">
      <c r="A192" s="26">
        <f>SUBTOTAL(103,$B$6:B192)</f>
        <v>176</v>
      </c>
      <c r="B192" s="26" t="s">
        <v>247</v>
      </c>
      <c r="C192" s="28" t="s">
        <v>251</v>
      </c>
      <c r="D192" s="37" t="s">
        <v>233</v>
      </c>
      <c r="E192" s="50">
        <f t="shared" si="9"/>
        <v>2.83964859348656</v>
      </c>
      <c r="F192" s="51">
        <v>3.2</v>
      </c>
      <c r="G192" s="52">
        <v>12.69</v>
      </c>
      <c r="H192" s="44"/>
      <c r="IS192" s="13"/>
      <c r="IT192" s="13"/>
    </row>
    <row r="193" s="4" customFormat="true" customHeight="true" spans="1:254">
      <c r="A193" s="26">
        <f>SUBTOTAL(103,$B$6:B193)</f>
        <v>177</v>
      </c>
      <c r="B193" s="26" t="s">
        <v>247</v>
      </c>
      <c r="C193" s="28" t="s">
        <v>252</v>
      </c>
      <c r="D193" s="37" t="s">
        <v>233</v>
      </c>
      <c r="E193" s="50">
        <f t="shared" si="9"/>
        <v>4.25947289022983</v>
      </c>
      <c r="F193" s="51">
        <v>4.8</v>
      </c>
      <c r="G193" s="52">
        <v>12.69</v>
      </c>
      <c r="H193" s="44"/>
      <c r="IS193" s="13"/>
      <c r="IT193" s="13"/>
    </row>
    <row r="194" s="4" customFormat="true" customHeight="true" spans="1:254">
      <c r="A194" s="26">
        <f>SUBTOTAL(103,$B$6:B194)</f>
        <v>178</v>
      </c>
      <c r="B194" s="26" t="s">
        <v>247</v>
      </c>
      <c r="C194" s="28" t="s">
        <v>253</v>
      </c>
      <c r="D194" s="37" t="s">
        <v>233</v>
      </c>
      <c r="E194" s="50">
        <f t="shared" si="9"/>
        <v>7.98651166918094</v>
      </c>
      <c r="F194" s="51">
        <v>9</v>
      </c>
      <c r="G194" s="52">
        <v>12.69</v>
      </c>
      <c r="H194" s="44"/>
      <c r="IS194" s="13"/>
      <c r="IT194" s="13"/>
    </row>
    <row r="195" s="4" customFormat="true" customHeight="true" spans="1:254">
      <c r="A195" s="26">
        <f>SUBTOTAL(103,$B$6:B195)</f>
        <v>179</v>
      </c>
      <c r="B195" s="26" t="s">
        <v>254</v>
      </c>
      <c r="C195" s="28" t="s">
        <v>255</v>
      </c>
      <c r="D195" s="37" t="s">
        <v>233</v>
      </c>
      <c r="E195" s="50">
        <f t="shared" si="9"/>
        <v>22.4509716922531</v>
      </c>
      <c r="F195" s="51">
        <v>25.3</v>
      </c>
      <c r="G195" s="52">
        <v>12.69</v>
      </c>
      <c r="H195" s="44"/>
      <c r="IS195" s="13"/>
      <c r="IT195" s="13"/>
    </row>
    <row r="196" s="4" customFormat="true" customHeight="true" spans="1:254">
      <c r="A196" s="26">
        <f>SUBTOTAL(103,$B$6:B196)</f>
        <v>180</v>
      </c>
      <c r="B196" s="26" t="s">
        <v>256</v>
      </c>
      <c r="C196" s="28" t="s">
        <v>257</v>
      </c>
      <c r="D196" s="37" t="s">
        <v>233</v>
      </c>
      <c r="E196" s="50">
        <f t="shared" si="9"/>
        <v>31.0586564912592</v>
      </c>
      <c r="F196" s="51">
        <v>35</v>
      </c>
      <c r="G196" s="52">
        <v>12.69</v>
      </c>
      <c r="H196" s="44"/>
      <c r="J196" s="5"/>
      <c r="IS196" s="13"/>
      <c r="IT196" s="13"/>
    </row>
    <row r="197" s="4" customFormat="true" customHeight="true" spans="1:254">
      <c r="A197" s="26">
        <f>SUBTOTAL(103,$B$6:B197)</f>
        <v>181</v>
      </c>
      <c r="B197" s="26" t="s">
        <v>254</v>
      </c>
      <c r="C197" s="28" t="s">
        <v>258</v>
      </c>
      <c r="D197" s="37" t="s">
        <v>233</v>
      </c>
      <c r="E197" s="50">
        <f t="shared" si="9"/>
        <v>25.4680983228325</v>
      </c>
      <c r="F197" s="51">
        <v>28.7</v>
      </c>
      <c r="G197" s="52">
        <v>12.69</v>
      </c>
      <c r="H197" s="44"/>
      <c r="IS197" s="13"/>
      <c r="IT197" s="13"/>
    </row>
    <row r="198" s="4" customFormat="true" customHeight="true" spans="1:254">
      <c r="A198" s="26">
        <f>SUBTOTAL(103,$B$6:B198)</f>
        <v>182</v>
      </c>
      <c r="B198" s="26" t="s">
        <v>254</v>
      </c>
      <c r="C198" s="28" t="s">
        <v>259</v>
      </c>
      <c r="D198" s="37" t="s">
        <v>233</v>
      </c>
      <c r="E198" s="50">
        <f t="shared" si="9"/>
        <v>33.6320880291064</v>
      </c>
      <c r="F198" s="51">
        <v>37.9</v>
      </c>
      <c r="G198" s="52">
        <v>12.69</v>
      </c>
      <c r="H198" s="44"/>
      <c r="IS198" s="13"/>
      <c r="IT198" s="13"/>
    </row>
    <row r="199" s="4" customFormat="true" customHeight="true" spans="1:254">
      <c r="A199" s="26">
        <f>SUBTOTAL(103,$B$6:B199)</f>
        <v>183</v>
      </c>
      <c r="B199" s="26" t="s">
        <v>254</v>
      </c>
      <c r="C199" s="28" t="s">
        <v>260</v>
      </c>
      <c r="D199" s="37" t="s">
        <v>233</v>
      </c>
      <c r="E199" s="50">
        <f t="shared" si="9"/>
        <v>48.8064602005502</v>
      </c>
      <c r="F199" s="51">
        <v>55</v>
      </c>
      <c r="G199" s="52">
        <v>12.69</v>
      </c>
      <c r="H199" s="44"/>
      <c r="IS199" s="13"/>
      <c r="IT199" s="13"/>
    </row>
    <row r="200" s="4" customFormat="true" customHeight="true" spans="1:254">
      <c r="A200" s="26">
        <f>SUBTOTAL(103,$B$6:B200)</f>
        <v>184</v>
      </c>
      <c r="B200" s="26" t="s">
        <v>254</v>
      </c>
      <c r="C200" s="28" t="s">
        <v>261</v>
      </c>
      <c r="D200" s="37" t="s">
        <v>233</v>
      </c>
      <c r="E200" s="50">
        <f t="shared" si="9"/>
        <v>59.4551424261248</v>
      </c>
      <c r="F200" s="51">
        <v>67</v>
      </c>
      <c r="G200" s="52">
        <v>12.69</v>
      </c>
      <c r="H200" s="44"/>
      <c r="IS200" s="13"/>
      <c r="IT200" s="13"/>
    </row>
    <row r="201" s="4" customFormat="true" customHeight="true" spans="1:254">
      <c r="A201" s="26">
        <f>SUBTOTAL(103,$B$6:B201)</f>
        <v>185</v>
      </c>
      <c r="B201" s="26" t="s">
        <v>254</v>
      </c>
      <c r="C201" s="28" t="s">
        <v>262</v>
      </c>
      <c r="D201" s="37" t="s">
        <v>233</v>
      </c>
      <c r="E201" s="50">
        <f t="shared" si="9"/>
        <v>64.7794835389121</v>
      </c>
      <c r="F201" s="51">
        <v>73</v>
      </c>
      <c r="G201" s="52">
        <v>12.69</v>
      </c>
      <c r="H201" s="44"/>
      <c r="IS201" s="13"/>
      <c r="IT201" s="13"/>
    </row>
    <row r="202" s="6" customFormat="true" customHeight="true" spans="1:254">
      <c r="A202" s="26">
        <f>SUBTOTAL(103,$B$6:B202)</f>
        <v>186</v>
      </c>
      <c r="B202" s="94" t="s">
        <v>263</v>
      </c>
      <c r="C202" s="95" t="s">
        <v>264</v>
      </c>
      <c r="D202" s="96" t="s">
        <v>233</v>
      </c>
      <c r="E202" s="50">
        <f t="shared" si="9"/>
        <v>7.09912148371639</v>
      </c>
      <c r="F202" s="51">
        <v>8</v>
      </c>
      <c r="G202" s="91">
        <v>12.69</v>
      </c>
      <c r="IS202" s="97"/>
      <c r="IT202" s="97"/>
    </row>
    <row r="203" s="4" customFormat="true" customHeight="true" spans="1:254">
      <c r="A203" s="26">
        <f>SUBTOTAL(103,$B$6:B203)</f>
        <v>187</v>
      </c>
      <c r="B203" s="62" t="s">
        <v>265</v>
      </c>
      <c r="C203" s="28" t="s">
        <v>266</v>
      </c>
      <c r="D203" s="29" t="s">
        <v>233</v>
      </c>
      <c r="E203" s="50">
        <f t="shared" si="9"/>
        <v>8.20835921554708</v>
      </c>
      <c r="F203" s="51">
        <v>9.25</v>
      </c>
      <c r="G203" s="52">
        <v>12.69</v>
      </c>
      <c r="H203" s="44"/>
      <c r="IS203" s="13"/>
      <c r="IT203" s="13"/>
    </row>
    <row r="204" s="4" customFormat="true" customHeight="true" spans="1:254">
      <c r="A204" s="26">
        <f>SUBTOTAL(103,$B$6:B204)</f>
        <v>188</v>
      </c>
      <c r="B204" s="62" t="s">
        <v>265</v>
      </c>
      <c r="C204" s="28" t="s">
        <v>267</v>
      </c>
      <c r="D204" s="29" t="s">
        <v>233</v>
      </c>
      <c r="E204" s="50">
        <f t="shared" si="9"/>
        <v>11.9797675037714</v>
      </c>
      <c r="F204" s="51">
        <v>13.5</v>
      </c>
      <c r="G204" s="52">
        <v>12.69</v>
      </c>
      <c r="H204" s="44"/>
      <c r="IS204" s="13"/>
      <c r="IT204" s="13"/>
    </row>
    <row r="205" s="4" customFormat="true" customHeight="true" spans="1:254">
      <c r="A205" s="26">
        <f>SUBTOTAL(103,$B$6:B205)</f>
        <v>189</v>
      </c>
      <c r="B205" s="62" t="s">
        <v>265</v>
      </c>
      <c r="C205" s="28" t="s">
        <v>268</v>
      </c>
      <c r="D205" s="29" t="s">
        <v>233</v>
      </c>
      <c r="E205" s="50">
        <f t="shared" si="9"/>
        <v>19.4160972579643</v>
      </c>
      <c r="F205" s="51">
        <v>21.88</v>
      </c>
      <c r="G205" s="52">
        <v>12.69</v>
      </c>
      <c r="H205" s="44"/>
      <c r="IS205" s="13"/>
      <c r="IT205" s="13"/>
    </row>
    <row r="206" s="4" customFormat="true" customHeight="true" spans="1:254">
      <c r="A206" s="26">
        <f>SUBTOTAL(103,$B$6:B206)</f>
        <v>190</v>
      </c>
      <c r="B206" s="62" t="s">
        <v>265</v>
      </c>
      <c r="C206" s="28" t="s">
        <v>269</v>
      </c>
      <c r="D206" s="29" t="s">
        <v>233</v>
      </c>
      <c r="E206" s="50">
        <f t="shared" si="9"/>
        <v>35.4956074185819</v>
      </c>
      <c r="F206" s="51">
        <v>40</v>
      </c>
      <c r="G206" s="52">
        <v>12.69</v>
      </c>
      <c r="H206" s="44"/>
      <c r="IS206" s="13"/>
      <c r="IT206" s="13"/>
    </row>
    <row r="207" s="4" customFormat="true" customHeight="true" spans="1:254">
      <c r="A207" s="26">
        <f>SUBTOTAL(103,$B$6:B207)</f>
        <v>191</v>
      </c>
      <c r="B207" s="62" t="s">
        <v>265</v>
      </c>
      <c r="C207" s="28" t="s">
        <v>270</v>
      </c>
      <c r="D207" s="29" t="s">
        <v>233</v>
      </c>
      <c r="E207" s="50">
        <f t="shared" si="9"/>
        <v>54.1308013133375</v>
      </c>
      <c r="F207" s="51">
        <v>61</v>
      </c>
      <c r="G207" s="52">
        <v>12.69</v>
      </c>
      <c r="H207" s="44"/>
      <c r="IS207" s="13"/>
      <c r="IT207" s="13"/>
    </row>
    <row r="208" s="4" customFormat="true" customHeight="true" spans="1:254">
      <c r="A208" s="26">
        <f>SUBTOTAL(103,$B$6:B208)</f>
        <v>192</v>
      </c>
      <c r="B208" s="62" t="s">
        <v>265</v>
      </c>
      <c r="C208" s="28" t="s">
        <v>271</v>
      </c>
      <c r="D208" s="29" t="s">
        <v>233</v>
      </c>
      <c r="E208" s="50">
        <f t="shared" si="9"/>
        <v>72.765995208093</v>
      </c>
      <c r="F208" s="51">
        <v>82</v>
      </c>
      <c r="G208" s="52">
        <v>12.69</v>
      </c>
      <c r="H208" s="44"/>
      <c r="IS208" s="13"/>
      <c r="IT208" s="13"/>
    </row>
    <row r="209" s="4" customFormat="true" customHeight="true" spans="1:254">
      <c r="A209" s="26">
        <f>SUBTOTAL(103,$B$6:B209)</f>
        <v>193</v>
      </c>
      <c r="B209" s="62" t="s">
        <v>265</v>
      </c>
      <c r="C209" s="28" t="s">
        <v>272</v>
      </c>
      <c r="D209" s="29" t="s">
        <v>233</v>
      </c>
      <c r="E209" s="50">
        <f t="shared" si="9"/>
        <v>99.8313958647617</v>
      </c>
      <c r="F209" s="51">
        <v>112.5</v>
      </c>
      <c r="G209" s="52">
        <v>12.69</v>
      </c>
      <c r="H209" s="44"/>
      <c r="IS209" s="13"/>
      <c r="IT209" s="13"/>
    </row>
    <row r="210" s="4" customFormat="true" customHeight="true" spans="1:254">
      <c r="A210" s="26">
        <f>SUBTOTAL(103,$B$6:B210)</f>
        <v>194</v>
      </c>
      <c r="B210" s="62" t="s">
        <v>265</v>
      </c>
      <c r="C210" s="28" t="s">
        <v>273</v>
      </c>
      <c r="D210" s="29" t="s">
        <v>233</v>
      </c>
      <c r="E210" s="50">
        <f t="shared" si="9"/>
        <v>146.064424527465</v>
      </c>
      <c r="F210" s="51">
        <v>164.6</v>
      </c>
      <c r="G210" s="52">
        <v>12.69</v>
      </c>
      <c r="H210" s="44"/>
      <c r="IS210" s="13"/>
      <c r="IT210" s="13"/>
    </row>
    <row r="211" s="4" customFormat="true" customHeight="true" spans="1:254">
      <c r="A211" s="26">
        <f>SUBTOTAL(103,$B$6:B211)</f>
        <v>195</v>
      </c>
      <c r="B211" s="62" t="s">
        <v>265</v>
      </c>
      <c r="C211" s="28" t="s">
        <v>274</v>
      </c>
      <c r="D211" s="29" t="s">
        <v>233</v>
      </c>
      <c r="E211" s="50">
        <f t="shared" si="9"/>
        <v>7.80903363208803</v>
      </c>
      <c r="F211" s="51">
        <v>8.8</v>
      </c>
      <c r="G211" s="52">
        <v>12.69</v>
      </c>
      <c r="H211" s="44"/>
      <c r="IS211" s="13"/>
      <c r="IT211" s="13"/>
    </row>
    <row r="212" s="4" customFormat="true" customHeight="true" spans="1:254">
      <c r="A212" s="26">
        <f>SUBTOTAL(103,$B$6:B212)</f>
        <v>196</v>
      </c>
      <c r="B212" s="62" t="s">
        <v>265</v>
      </c>
      <c r="C212" s="28" t="s">
        <v>275</v>
      </c>
      <c r="D212" s="29" t="s">
        <v>233</v>
      </c>
      <c r="E212" s="50">
        <f t="shared" si="9"/>
        <v>12.0685065223179</v>
      </c>
      <c r="F212" s="51">
        <v>13.6</v>
      </c>
      <c r="G212" s="52">
        <v>12.69</v>
      </c>
      <c r="H212" s="44"/>
      <c r="IS212" s="13"/>
      <c r="IT212" s="13"/>
    </row>
    <row r="213" s="4" customFormat="true" customHeight="true" spans="1:254">
      <c r="A213" s="26">
        <f>SUBTOTAL(103,$B$6:B213)</f>
        <v>197</v>
      </c>
      <c r="B213" s="62" t="s">
        <v>265</v>
      </c>
      <c r="C213" s="28" t="s">
        <v>276</v>
      </c>
      <c r="D213" s="29" t="s">
        <v>233</v>
      </c>
      <c r="E213" s="50">
        <f t="shared" si="9"/>
        <v>17.3928476351052</v>
      </c>
      <c r="F213" s="51">
        <v>19.6</v>
      </c>
      <c r="G213" s="52">
        <v>12.69</v>
      </c>
      <c r="H213" s="44"/>
      <c r="IS213" s="13"/>
      <c r="IT213" s="13"/>
    </row>
    <row r="214" s="4" customFormat="true" customHeight="true" spans="1:254">
      <c r="A214" s="26">
        <f>SUBTOTAL(103,$B$6:B214)</f>
        <v>198</v>
      </c>
      <c r="B214" s="62" t="s">
        <v>265</v>
      </c>
      <c r="C214" s="28" t="s">
        <v>277</v>
      </c>
      <c r="D214" s="29" t="s">
        <v>233</v>
      </c>
      <c r="E214" s="50">
        <f t="shared" si="9"/>
        <v>28.2190078977727</v>
      </c>
      <c r="F214" s="51">
        <v>31.8</v>
      </c>
      <c r="G214" s="52">
        <v>12.69</v>
      </c>
      <c r="H214" s="44"/>
      <c r="IS214" s="13"/>
      <c r="IT214" s="13"/>
    </row>
    <row r="215" s="4" customFormat="true" customHeight="true" spans="1:254">
      <c r="A215" s="26">
        <f>SUBTOTAL(103,$B$6:B215)</f>
        <v>199</v>
      </c>
      <c r="B215" s="62" t="s">
        <v>265</v>
      </c>
      <c r="C215" s="28" t="s">
        <v>278</v>
      </c>
      <c r="D215" s="29" t="s">
        <v>233</v>
      </c>
      <c r="E215" s="50">
        <f t="shared" si="9"/>
        <v>44.7244653474133</v>
      </c>
      <c r="F215" s="51">
        <v>50.4</v>
      </c>
      <c r="G215" s="52">
        <v>12.69</v>
      </c>
      <c r="H215" s="44"/>
      <c r="IS215" s="13"/>
      <c r="IT215" s="13"/>
    </row>
    <row r="216" s="4" customFormat="true" customHeight="true" spans="1:254">
      <c r="A216" s="26">
        <f>SUBTOTAL(103,$B$6:B216)</f>
        <v>200</v>
      </c>
      <c r="B216" s="62" t="s">
        <v>265</v>
      </c>
      <c r="C216" s="28" t="s">
        <v>279</v>
      </c>
      <c r="D216" s="29" t="s">
        <v>233</v>
      </c>
      <c r="E216" s="50">
        <f t="shared" si="9"/>
        <v>71.914100630047</v>
      </c>
      <c r="F216" s="51">
        <v>81.04</v>
      </c>
      <c r="G216" s="52">
        <v>12.69</v>
      </c>
      <c r="H216" s="44"/>
      <c r="IS216" s="13"/>
      <c r="IT216" s="13"/>
    </row>
    <row r="217" s="4" customFormat="true" customHeight="true" spans="1:254">
      <c r="A217" s="26">
        <f>SUBTOTAL(103,$B$6:B217)</f>
        <v>201</v>
      </c>
      <c r="B217" s="62" t="s">
        <v>265</v>
      </c>
      <c r="C217" s="28" t="s">
        <v>280</v>
      </c>
      <c r="D217" s="29" t="s">
        <v>233</v>
      </c>
      <c r="E217" s="50">
        <f t="shared" si="9"/>
        <v>95.8381400301713</v>
      </c>
      <c r="F217" s="51">
        <v>108</v>
      </c>
      <c r="G217" s="52">
        <v>12.69</v>
      </c>
      <c r="H217" s="44"/>
      <c r="IS217" s="13"/>
      <c r="IT217" s="13"/>
    </row>
    <row r="218" s="4" customFormat="true" customHeight="true" spans="1:254">
      <c r="A218" s="26">
        <f>SUBTOTAL(103,$B$6:B218)</f>
        <v>202</v>
      </c>
      <c r="B218" s="94" t="s">
        <v>263</v>
      </c>
      <c r="C218" s="95" t="s">
        <v>281</v>
      </c>
      <c r="D218" s="96" t="s">
        <v>233</v>
      </c>
      <c r="E218" s="50">
        <f t="shared" si="9"/>
        <v>131.333747448753</v>
      </c>
      <c r="F218" s="51">
        <v>148</v>
      </c>
      <c r="G218" s="91">
        <v>12.69</v>
      </c>
      <c r="H218" s="44"/>
      <c r="IS218" s="13"/>
      <c r="IT218" s="13"/>
    </row>
    <row r="219" s="4" customFormat="true" customHeight="true" spans="1:254">
      <c r="A219" s="26">
        <f>SUBTOTAL(103,$B$6:B219)</f>
        <v>203</v>
      </c>
      <c r="B219" s="94" t="s">
        <v>263</v>
      </c>
      <c r="C219" s="95" t="s">
        <v>282</v>
      </c>
      <c r="D219" s="96" t="s">
        <v>233</v>
      </c>
      <c r="E219" s="50">
        <f t="shared" si="9"/>
        <v>155.293282456296</v>
      </c>
      <c r="F219" s="51">
        <v>175</v>
      </c>
      <c r="G219" s="91">
        <v>12.69</v>
      </c>
      <c r="H219" s="44"/>
      <c r="IS219" s="13"/>
      <c r="IT219" s="13"/>
    </row>
    <row r="220" s="4" customFormat="true" customHeight="true" spans="1:254">
      <c r="A220" s="26">
        <f>SUBTOTAL(103,$B$6:B220)</f>
        <v>204</v>
      </c>
      <c r="B220" s="94" t="s">
        <v>263</v>
      </c>
      <c r="C220" s="95" t="s">
        <v>283</v>
      </c>
      <c r="D220" s="96" t="s">
        <v>233</v>
      </c>
      <c r="E220" s="50">
        <f t="shared" si="9"/>
        <v>208.536693584169</v>
      </c>
      <c r="F220" s="51">
        <v>235</v>
      </c>
      <c r="G220" s="91">
        <v>12.69</v>
      </c>
      <c r="H220" s="44"/>
      <c r="IS220" s="13"/>
      <c r="IT220" s="13"/>
    </row>
    <row r="221" s="4" customFormat="true" customHeight="true" spans="1:254">
      <c r="A221" s="26">
        <f>SUBTOTAL(103,$B$6:B221)</f>
        <v>205</v>
      </c>
      <c r="B221" s="94" t="s">
        <v>263</v>
      </c>
      <c r="C221" s="95" t="s">
        <v>284</v>
      </c>
      <c r="D221" s="96" t="s">
        <v>233</v>
      </c>
      <c r="E221" s="50">
        <f t="shared" si="9"/>
        <v>266.217055639365</v>
      </c>
      <c r="F221" s="51">
        <v>300</v>
      </c>
      <c r="G221" s="91">
        <v>12.69</v>
      </c>
      <c r="H221" s="44"/>
      <c r="IS221" s="13"/>
      <c r="IT221" s="13"/>
    </row>
    <row r="222" s="4" customFormat="true" customHeight="true" spans="1:254">
      <c r="A222" s="26">
        <f>SUBTOTAL(103,$B$6:B222)</f>
        <v>206</v>
      </c>
      <c r="B222" s="94" t="s">
        <v>263</v>
      </c>
      <c r="C222" s="95" t="s">
        <v>285</v>
      </c>
      <c r="D222" s="96" t="s">
        <v>233</v>
      </c>
      <c r="E222" s="50">
        <f t="shared" si="9"/>
        <v>332.771319549206</v>
      </c>
      <c r="F222" s="51">
        <v>375</v>
      </c>
      <c r="G222" s="91">
        <v>12.69</v>
      </c>
      <c r="H222" s="44"/>
      <c r="IS222" s="13"/>
      <c r="IT222" s="13"/>
    </row>
    <row r="223" s="4" customFormat="true" customHeight="true" spans="1:254">
      <c r="A223" s="26">
        <f>SUBTOTAL(103,$B$6:B223)</f>
        <v>207</v>
      </c>
      <c r="B223" s="94" t="s">
        <v>263</v>
      </c>
      <c r="C223" s="95" t="s">
        <v>286</v>
      </c>
      <c r="D223" s="96" t="s">
        <v>233</v>
      </c>
      <c r="E223" s="50">
        <f t="shared" si="9"/>
        <v>408.199485313692</v>
      </c>
      <c r="F223" s="51">
        <v>460</v>
      </c>
      <c r="G223" s="91">
        <v>12.69</v>
      </c>
      <c r="H223" s="44"/>
      <c r="IS223" s="13"/>
      <c r="IT223" s="13"/>
    </row>
    <row r="224" s="4" customFormat="true" customHeight="true" spans="1:254">
      <c r="A224" s="26">
        <f>SUBTOTAL(103,$B$6:B224)</f>
        <v>208</v>
      </c>
      <c r="B224" s="94" t="s">
        <v>263</v>
      </c>
      <c r="C224" s="95" t="s">
        <v>287</v>
      </c>
      <c r="D224" s="96" t="s">
        <v>233</v>
      </c>
      <c r="E224" s="50">
        <f t="shared" si="9"/>
        <v>519.123258496761</v>
      </c>
      <c r="F224" s="51">
        <v>585</v>
      </c>
      <c r="G224" s="91">
        <v>12.69</v>
      </c>
      <c r="H224" s="44"/>
      <c r="IS224" s="13"/>
      <c r="IT224" s="13"/>
    </row>
    <row r="225" s="4" customFormat="true" customHeight="true" spans="1:254">
      <c r="A225" s="26">
        <f>SUBTOTAL(103,$B$6:B225)</f>
        <v>209</v>
      </c>
      <c r="B225" s="62" t="s">
        <v>265</v>
      </c>
      <c r="C225" s="28" t="s">
        <v>288</v>
      </c>
      <c r="D225" s="29" t="s">
        <v>233</v>
      </c>
      <c r="E225" s="50">
        <f t="shared" si="9"/>
        <v>10.1162481142959</v>
      </c>
      <c r="F225" s="51">
        <v>11.4</v>
      </c>
      <c r="G225" s="52">
        <v>12.69</v>
      </c>
      <c r="H225" s="44"/>
      <c r="IS225" s="13"/>
      <c r="IT225" s="13"/>
    </row>
    <row r="226" s="4" customFormat="true" customHeight="true" spans="1:254">
      <c r="A226" s="26">
        <f>SUBTOTAL(103,$B$6:B226)</f>
        <v>210</v>
      </c>
      <c r="B226" s="62" t="s">
        <v>265</v>
      </c>
      <c r="C226" s="28" t="s">
        <v>289</v>
      </c>
      <c r="D226" s="29" t="s">
        <v>233</v>
      </c>
      <c r="E226" s="50">
        <f t="shared" ref="E226:E289" si="10">IF(F226="/","/",F226/(1+$G226/100))</f>
        <v>14.3757210045257</v>
      </c>
      <c r="F226" s="51">
        <v>16.2</v>
      </c>
      <c r="G226" s="52">
        <v>12.69</v>
      </c>
      <c r="H226" s="44"/>
      <c r="IS226" s="13"/>
      <c r="IT226" s="13"/>
    </row>
    <row r="227" s="4" customFormat="true" customHeight="true" spans="1:254">
      <c r="A227" s="26">
        <f>SUBTOTAL(103,$B$6:B227)</f>
        <v>211</v>
      </c>
      <c r="B227" s="62" t="s">
        <v>265</v>
      </c>
      <c r="C227" s="28" t="s">
        <v>290</v>
      </c>
      <c r="D227" s="29" t="s">
        <v>233</v>
      </c>
      <c r="E227" s="50">
        <f t="shared" si="10"/>
        <v>21.6079510160618</v>
      </c>
      <c r="F227" s="51">
        <v>24.35</v>
      </c>
      <c r="G227" s="52">
        <v>12.69</v>
      </c>
      <c r="H227" s="44"/>
      <c r="IS227" s="13"/>
      <c r="IT227" s="13"/>
    </row>
    <row r="228" s="4" customFormat="true" customHeight="true" spans="1:254">
      <c r="A228" s="26">
        <f>SUBTOTAL(103,$B$6:B228)</f>
        <v>212</v>
      </c>
      <c r="B228" s="62" t="s">
        <v>265</v>
      </c>
      <c r="C228" s="28" t="s">
        <v>291</v>
      </c>
      <c r="D228" s="29" t="s">
        <v>233</v>
      </c>
      <c r="E228" s="50">
        <f t="shared" si="10"/>
        <v>33.9870441032922</v>
      </c>
      <c r="F228" s="51">
        <v>38.3</v>
      </c>
      <c r="G228" s="52">
        <v>12.69</v>
      </c>
      <c r="H228" s="44"/>
      <c r="IS228" s="13"/>
      <c r="IT228" s="13"/>
    </row>
    <row r="229" s="4" customFormat="true" customHeight="true" spans="1:254">
      <c r="A229" s="26">
        <f>SUBTOTAL(103,$B$6:B229)</f>
        <v>213</v>
      </c>
      <c r="B229" s="62" t="s">
        <v>265</v>
      </c>
      <c r="C229" s="28" t="s">
        <v>292</v>
      </c>
      <c r="D229" s="29" t="s">
        <v>233</v>
      </c>
      <c r="E229" s="50">
        <f t="shared" si="10"/>
        <v>55.1513000266217</v>
      </c>
      <c r="F229" s="51">
        <v>62.15</v>
      </c>
      <c r="G229" s="52">
        <v>12.69</v>
      </c>
      <c r="H229" s="44"/>
      <c r="IS229" s="13"/>
      <c r="IT229" s="13"/>
    </row>
    <row r="230" s="4" customFormat="true" customHeight="true" spans="1:254">
      <c r="A230" s="26">
        <f>SUBTOTAL(103,$B$6:B230)</f>
        <v>214</v>
      </c>
      <c r="B230" s="62" t="s">
        <v>265</v>
      </c>
      <c r="C230" s="28" t="s">
        <v>293</v>
      </c>
      <c r="D230" s="29" t="s">
        <v>233</v>
      </c>
      <c r="E230" s="50">
        <f t="shared" si="10"/>
        <v>90.513798917384</v>
      </c>
      <c r="F230" s="51">
        <v>102</v>
      </c>
      <c r="G230" s="52">
        <v>12.69</v>
      </c>
      <c r="H230" s="44"/>
      <c r="IS230" s="13"/>
      <c r="IT230" s="13"/>
    </row>
    <row r="231" s="4" customFormat="true" customHeight="true" spans="1:254">
      <c r="A231" s="26">
        <f>SUBTOTAL(103,$B$6:B231)</f>
        <v>215</v>
      </c>
      <c r="B231" s="62" t="s">
        <v>265</v>
      </c>
      <c r="C231" s="28" t="s">
        <v>294</v>
      </c>
      <c r="D231" s="29" t="s">
        <v>233</v>
      </c>
      <c r="E231" s="50">
        <f t="shared" si="10"/>
        <v>108.226107019256</v>
      </c>
      <c r="F231" s="51">
        <v>121.96</v>
      </c>
      <c r="G231" s="52">
        <v>12.69</v>
      </c>
      <c r="H231" s="44"/>
      <c r="IS231" s="13"/>
      <c r="IT231" s="13"/>
    </row>
    <row r="232" s="4" customFormat="true" customHeight="true" spans="1:254">
      <c r="A232" s="26">
        <f>SUBTOTAL(103,$B$6:B232)</f>
        <v>216</v>
      </c>
      <c r="B232" s="62" t="s">
        <v>265</v>
      </c>
      <c r="C232" s="28" t="s">
        <v>295</v>
      </c>
      <c r="D232" s="29" t="s">
        <v>233</v>
      </c>
      <c r="E232" s="50">
        <f t="shared" si="10"/>
        <v>147.022805927766</v>
      </c>
      <c r="F232" s="51">
        <v>165.68</v>
      </c>
      <c r="G232" s="52">
        <v>12.69</v>
      </c>
      <c r="H232" s="44"/>
      <c r="IS232" s="13"/>
      <c r="IT232" s="13"/>
    </row>
    <row r="233" s="4" customFormat="true" customHeight="true" spans="1:254">
      <c r="A233" s="26">
        <f>SUBTOTAL(103,$B$6:B233)</f>
        <v>217</v>
      </c>
      <c r="B233" s="62" t="s">
        <v>265</v>
      </c>
      <c r="C233" s="28" t="s">
        <v>296</v>
      </c>
      <c r="D233" s="29" t="s">
        <v>233</v>
      </c>
      <c r="E233" s="50">
        <f t="shared" si="10"/>
        <v>181.914988020232</v>
      </c>
      <c r="F233" s="51">
        <v>205</v>
      </c>
      <c r="G233" s="52">
        <v>12.69</v>
      </c>
      <c r="H233" s="44"/>
      <c r="IS233" s="13"/>
      <c r="IT233" s="13"/>
    </row>
    <row r="234" s="4" customFormat="true" customHeight="true" spans="1:254">
      <c r="A234" s="26">
        <f>SUBTOTAL(103,$B$6:B234)</f>
        <v>218</v>
      </c>
      <c r="B234" s="62" t="s">
        <v>265</v>
      </c>
      <c r="C234" s="28" t="s">
        <v>297</v>
      </c>
      <c r="D234" s="29" t="s">
        <v>233</v>
      </c>
      <c r="E234" s="50">
        <f t="shared" si="10"/>
        <v>239.595350075428</v>
      </c>
      <c r="F234" s="51">
        <v>270</v>
      </c>
      <c r="G234" s="52">
        <v>12.69</v>
      </c>
      <c r="H234" s="44"/>
      <c r="IS234" s="13"/>
      <c r="IT234" s="13"/>
    </row>
    <row r="235" s="4" customFormat="true" customHeight="true" spans="1:254">
      <c r="A235" s="26">
        <f>SUBTOTAL(103,$B$6:B235)</f>
        <v>219</v>
      </c>
      <c r="B235" s="62" t="s">
        <v>265</v>
      </c>
      <c r="C235" s="28" t="s">
        <v>298</v>
      </c>
      <c r="D235" s="29" t="s">
        <v>233</v>
      </c>
      <c r="E235" s="50">
        <f t="shared" si="10"/>
        <v>306.149613985269</v>
      </c>
      <c r="F235" s="51">
        <v>345</v>
      </c>
      <c r="G235" s="52">
        <v>12.69</v>
      </c>
      <c r="H235" s="44"/>
      <c r="IS235" s="13"/>
      <c r="IT235" s="13"/>
    </row>
    <row r="236" s="4" customFormat="true" customHeight="true" spans="1:254">
      <c r="A236" s="26">
        <f>SUBTOTAL(103,$B$6:B236)</f>
        <v>220</v>
      </c>
      <c r="B236" s="62" t="s">
        <v>265</v>
      </c>
      <c r="C236" s="28" t="s">
        <v>299</v>
      </c>
      <c r="D236" s="29" t="s">
        <v>233</v>
      </c>
      <c r="E236" s="50">
        <f t="shared" si="10"/>
        <v>368.266926967788</v>
      </c>
      <c r="F236" s="51">
        <v>415</v>
      </c>
      <c r="G236" s="52">
        <v>12.69</v>
      </c>
      <c r="H236" s="44"/>
      <c r="IS236" s="13"/>
      <c r="IT236" s="13"/>
    </row>
    <row r="237" s="4" customFormat="true" customHeight="true" spans="1:254">
      <c r="A237" s="26">
        <f>SUBTOTAL(103,$B$6:B237)</f>
        <v>221</v>
      </c>
      <c r="B237" s="62" t="s">
        <v>265</v>
      </c>
      <c r="C237" s="28" t="s">
        <v>300</v>
      </c>
      <c r="D237" s="29" t="s">
        <v>233</v>
      </c>
      <c r="E237" s="50">
        <f t="shared" si="10"/>
        <v>443.695092732274</v>
      </c>
      <c r="F237" s="51">
        <v>500</v>
      </c>
      <c r="G237" s="52">
        <v>12.69</v>
      </c>
      <c r="H237" s="44"/>
      <c r="IS237" s="13"/>
      <c r="IT237" s="13"/>
    </row>
    <row r="238" s="4" customFormat="true" customHeight="true" spans="1:254">
      <c r="A238" s="26">
        <f>SUBTOTAL(103,$B$6:B238)</f>
        <v>222</v>
      </c>
      <c r="B238" s="62" t="s">
        <v>265</v>
      </c>
      <c r="C238" s="28" t="s">
        <v>301</v>
      </c>
      <c r="D238" s="29" t="s">
        <v>233</v>
      </c>
      <c r="E238" s="50">
        <f t="shared" si="10"/>
        <v>7.16123879669891</v>
      </c>
      <c r="F238" s="51">
        <v>8.07</v>
      </c>
      <c r="G238" s="52">
        <v>12.69</v>
      </c>
      <c r="H238" s="44"/>
      <c r="IS238" s="13"/>
      <c r="IT238" s="13"/>
    </row>
    <row r="239" s="4" customFormat="true" customHeight="true" spans="1:254">
      <c r="A239" s="26">
        <f>SUBTOTAL(103,$B$6:B239)</f>
        <v>223</v>
      </c>
      <c r="B239" s="62" t="s">
        <v>265</v>
      </c>
      <c r="C239" s="28" t="s">
        <v>302</v>
      </c>
      <c r="D239" s="29" t="s">
        <v>233</v>
      </c>
      <c r="E239" s="50">
        <f t="shared" si="10"/>
        <v>9.79678764752862</v>
      </c>
      <c r="F239" s="51">
        <v>11.04</v>
      </c>
      <c r="G239" s="52">
        <v>12.69</v>
      </c>
      <c r="H239" s="44"/>
      <c r="IS239" s="13"/>
      <c r="IT239" s="13"/>
    </row>
    <row r="240" s="4" customFormat="true" customHeight="true" spans="1:254">
      <c r="A240" s="26">
        <f>SUBTOTAL(103,$B$6:B240)</f>
        <v>224</v>
      </c>
      <c r="B240" s="62" t="s">
        <v>265</v>
      </c>
      <c r="C240" s="28" t="s">
        <v>303</v>
      </c>
      <c r="D240" s="29" t="s">
        <v>233</v>
      </c>
      <c r="E240" s="50">
        <f t="shared" si="10"/>
        <v>23.1431360369154</v>
      </c>
      <c r="F240" s="51">
        <v>26.08</v>
      </c>
      <c r="G240" s="52">
        <v>12.69</v>
      </c>
      <c r="H240" s="44"/>
      <c r="IS240" s="13"/>
      <c r="IT240" s="13"/>
    </row>
    <row r="241" s="4" customFormat="true" customHeight="true" spans="1:254">
      <c r="A241" s="26">
        <f>SUBTOTAL(103,$B$6:B241)</f>
        <v>225</v>
      </c>
      <c r="B241" s="62" t="s">
        <v>265</v>
      </c>
      <c r="C241" s="28" t="s">
        <v>304</v>
      </c>
      <c r="D241" s="29" t="s">
        <v>233</v>
      </c>
      <c r="E241" s="50">
        <f t="shared" si="10"/>
        <v>39.7373325051025</v>
      </c>
      <c r="F241" s="51">
        <v>44.78</v>
      </c>
      <c r="G241" s="52">
        <v>12.69</v>
      </c>
      <c r="H241" s="44"/>
      <c r="IS241" s="13"/>
      <c r="IT241" s="13"/>
    </row>
    <row r="242" s="4" customFormat="true" customHeight="true" spans="1:254">
      <c r="A242" s="26">
        <f>SUBTOTAL(103,$B$6:B242)</f>
        <v>226</v>
      </c>
      <c r="B242" s="62" t="s">
        <v>265</v>
      </c>
      <c r="C242" s="28" t="s">
        <v>305</v>
      </c>
      <c r="D242" s="29" t="s">
        <v>233</v>
      </c>
      <c r="E242" s="50">
        <f t="shared" si="10"/>
        <v>56.8817108882776</v>
      </c>
      <c r="F242" s="51">
        <v>64.1</v>
      </c>
      <c r="G242" s="52">
        <v>12.69</v>
      </c>
      <c r="H242" s="44"/>
      <c r="IS242" s="13"/>
      <c r="IT242" s="13"/>
    </row>
    <row r="243" s="4" customFormat="true" customHeight="true" spans="1:254">
      <c r="A243" s="26">
        <f>SUBTOTAL(103,$B$6:B243)</f>
        <v>227</v>
      </c>
      <c r="B243" s="62" t="s">
        <v>265</v>
      </c>
      <c r="C243" s="28" t="s">
        <v>306</v>
      </c>
      <c r="D243" s="29" t="s">
        <v>233</v>
      </c>
      <c r="E243" s="50">
        <f t="shared" si="10"/>
        <v>84.1245895820392</v>
      </c>
      <c r="F243" s="51">
        <v>94.8</v>
      </c>
      <c r="G243" s="52">
        <v>12.69</v>
      </c>
      <c r="H243" s="44"/>
      <c r="IS243" s="13"/>
      <c r="IT243" s="13"/>
    </row>
    <row r="244" s="4" customFormat="true" customHeight="true" spans="1:254">
      <c r="A244" s="26">
        <f>SUBTOTAL(103,$B$6:B244)</f>
        <v>228</v>
      </c>
      <c r="B244" s="62" t="s">
        <v>265</v>
      </c>
      <c r="C244" s="28" t="s">
        <v>307</v>
      </c>
      <c r="D244" s="29" t="s">
        <v>233</v>
      </c>
      <c r="E244" s="50">
        <f t="shared" si="10"/>
        <v>117.40172153696</v>
      </c>
      <c r="F244" s="51">
        <v>132.3</v>
      </c>
      <c r="G244" s="52">
        <v>12.69</v>
      </c>
      <c r="H244" s="44"/>
      <c r="IS244" s="13"/>
      <c r="IT244" s="13"/>
    </row>
    <row r="245" s="4" customFormat="true" customHeight="true" spans="1:254">
      <c r="A245" s="26">
        <f>SUBTOTAL(103,$B$6:B245)</f>
        <v>229</v>
      </c>
      <c r="B245" s="62" t="s">
        <v>265</v>
      </c>
      <c r="C245" s="28" t="s">
        <v>308</v>
      </c>
      <c r="D245" s="29" t="s">
        <v>233</v>
      </c>
      <c r="E245" s="50">
        <f t="shared" si="10"/>
        <v>170.449906824031</v>
      </c>
      <c r="F245" s="51">
        <v>192.08</v>
      </c>
      <c r="G245" s="52">
        <v>12.69</v>
      </c>
      <c r="H245" s="44"/>
      <c r="IS245" s="13"/>
      <c r="IT245" s="13"/>
    </row>
    <row r="246" s="4" customFormat="true" customHeight="true" spans="1:254">
      <c r="A246" s="26">
        <f>SUBTOTAL(103,$B$6:B246)</f>
        <v>230</v>
      </c>
      <c r="B246" s="62" t="s">
        <v>265</v>
      </c>
      <c r="C246" s="28" t="s">
        <v>309</v>
      </c>
      <c r="D246" s="29" t="s">
        <v>233</v>
      </c>
      <c r="E246" s="50">
        <f t="shared" si="10"/>
        <v>233.010914899281</v>
      </c>
      <c r="F246" s="51">
        <v>262.58</v>
      </c>
      <c r="G246" s="52">
        <v>12.69</v>
      </c>
      <c r="H246" s="44"/>
      <c r="IS246" s="13"/>
      <c r="IT246" s="13"/>
    </row>
    <row r="247" s="4" customFormat="true" customHeight="true" spans="1:254">
      <c r="A247" s="26">
        <f>SUBTOTAL(103,$B$6:B247)</f>
        <v>231</v>
      </c>
      <c r="B247" s="62" t="s">
        <v>265</v>
      </c>
      <c r="C247" s="28" t="s">
        <v>310</v>
      </c>
      <c r="D247" s="29" t="s">
        <v>233</v>
      </c>
      <c r="E247" s="50">
        <f t="shared" si="10"/>
        <v>304.161859969829</v>
      </c>
      <c r="F247" s="51">
        <v>342.76</v>
      </c>
      <c r="G247" s="52">
        <v>12.69</v>
      </c>
      <c r="H247" s="44"/>
      <c r="IS247" s="13"/>
      <c r="IT247" s="13"/>
    </row>
    <row r="248" s="4" customFormat="true" customHeight="true" spans="1:254">
      <c r="A248" s="26">
        <f>SUBTOTAL(103,$B$6:B248)</f>
        <v>232</v>
      </c>
      <c r="B248" s="62" t="s">
        <v>265</v>
      </c>
      <c r="C248" s="28" t="s">
        <v>311</v>
      </c>
      <c r="D248" s="29" t="s">
        <v>233</v>
      </c>
      <c r="E248" s="50">
        <f t="shared" si="10"/>
        <v>370.006211731298</v>
      </c>
      <c r="F248" s="51">
        <v>416.96</v>
      </c>
      <c r="G248" s="52">
        <v>12.69</v>
      </c>
      <c r="H248" s="44"/>
      <c r="IS248" s="13"/>
      <c r="IT248" s="13"/>
    </row>
    <row r="249" s="4" customFormat="true" customHeight="true" spans="1:254">
      <c r="A249" s="26">
        <f>SUBTOTAL(103,$B$6:B249)</f>
        <v>233</v>
      </c>
      <c r="B249" s="62" t="s">
        <v>265</v>
      </c>
      <c r="C249" s="28" t="s">
        <v>312</v>
      </c>
      <c r="D249" s="29" t="s">
        <v>233</v>
      </c>
      <c r="E249" s="50">
        <f t="shared" si="10"/>
        <v>476.528529594463</v>
      </c>
      <c r="F249" s="51">
        <v>537</v>
      </c>
      <c r="G249" s="52">
        <v>12.69</v>
      </c>
      <c r="H249" s="44"/>
      <c r="IS249" s="13"/>
      <c r="IT249" s="13"/>
    </row>
    <row r="250" s="4" customFormat="true" customHeight="true" spans="1:254">
      <c r="A250" s="26">
        <f>SUBTOTAL(103,$B$6:B250)</f>
        <v>234</v>
      </c>
      <c r="B250" s="62" t="s">
        <v>265</v>
      </c>
      <c r="C250" s="28" t="s">
        <v>313</v>
      </c>
      <c r="D250" s="29" t="s">
        <v>233</v>
      </c>
      <c r="E250" s="50">
        <f t="shared" si="10"/>
        <v>616.736178897861</v>
      </c>
      <c r="F250" s="51">
        <v>695</v>
      </c>
      <c r="G250" s="52">
        <v>12.69</v>
      </c>
      <c r="H250" s="44"/>
      <c r="IS250" s="13"/>
      <c r="IT250" s="13"/>
    </row>
    <row r="251" s="4" customFormat="true" customHeight="true" spans="1:254">
      <c r="A251" s="26">
        <f>SUBTOTAL(103,$B$6:B251)</f>
        <v>235</v>
      </c>
      <c r="B251" s="62" t="s">
        <v>265</v>
      </c>
      <c r="C251" s="28" t="s">
        <v>314</v>
      </c>
      <c r="D251" s="29" t="s">
        <v>233</v>
      </c>
      <c r="E251" s="50">
        <f t="shared" si="10"/>
        <v>33.2327624456474</v>
      </c>
      <c r="F251" s="51">
        <v>37.45</v>
      </c>
      <c r="G251" s="52">
        <v>12.69</v>
      </c>
      <c r="H251" s="44"/>
      <c r="IS251" s="13"/>
      <c r="IT251" s="13"/>
    </row>
    <row r="252" s="4" customFormat="true" customHeight="true" spans="1:254">
      <c r="A252" s="26">
        <f>SUBTOTAL(103,$B$6:B252)</f>
        <v>236</v>
      </c>
      <c r="B252" s="62" t="s">
        <v>265</v>
      </c>
      <c r="C252" s="28" t="s">
        <v>315</v>
      </c>
      <c r="D252" s="29" t="s">
        <v>233</v>
      </c>
      <c r="E252" s="50">
        <f t="shared" si="10"/>
        <v>29.1951371017837</v>
      </c>
      <c r="F252" s="51">
        <v>32.9</v>
      </c>
      <c r="G252" s="52">
        <v>12.69</v>
      </c>
      <c r="H252" s="44"/>
      <c r="IS252" s="13"/>
      <c r="IT252" s="13"/>
    </row>
    <row r="253" s="4" customFormat="true" customHeight="true" spans="1:254">
      <c r="A253" s="26">
        <f>SUBTOTAL(103,$B$6:B253)</f>
        <v>237</v>
      </c>
      <c r="B253" s="62" t="s">
        <v>265</v>
      </c>
      <c r="C253" s="28" t="s">
        <v>316</v>
      </c>
      <c r="D253" s="29" t="s">
        <v>233</v>
      </c>
      <c r="E253" s="50">
        <f t="shared" si="10"/>
        <v>49.6938503860147</v>
      </c>
      <c r="F253" s="51">
        <v>56</v>
      </c>
      <c r="G253" s="52">
        <v>12.69</v>
      </c>
      <c r="H253" s="44"/>
      <c r="IS253" s="13"/>
      <c r="IT253" s="13"/>
    </row>
    <row r="254" s="4" customFormat="true" customHeight="true" spans="1:254">
      <c r="A254" s="26">
        <f>SUBTOTAL(103,$B$6:B254)</f>
        <v>238</v>
      </c>
      <c r="B254" s="62" t="s">
        <v>265</v>
      </c>
      <c r="C254" s="28" t="s">
        <v>317</v>
      </c>
      <c r="D254" s="29" t="s">
        <v>233</v>
      </c>
      <c r="E254" s="50">
        <f t="shared" si="10"/>
        <v>74.5407755790221</v>
      </c>
      <c r="F254" s="51">
        <v>84</v>
      </c>
      <c r="G254" s="52">
        <v>12.69</v>
      </c>
      <c r="H254" s="44"/>
      <c r="IS254" s="13"/>
      <c r="IT254" s="13"/>
    </row>
    <row r="255" s="4" customFormat="true" customHeight="true" spans="1:254">
      <c r="A255" s="26">
        <f>SUBTOTAL(103,$B$6:B255)</f>
        <v>239</v>
      </c>
      <c r="B255" s="62" t="s">
        <v>265</v>
      </c>
      <c r="C255" s="28" t="s">
        <v>318</v>
      </c>
      <c r="D255" s="29" t="s">
        <v>233</v>
      </c>
      <c r="E255" s="50">
        <f t="shared" si="10"/>
        <v>97.3289555417517</v>
      </c>
      <c r="F255" s="51">
        <v>109.68</v>
      </c>
      <c r="G255" s="52">
        <v>12.69</v>
      </c>
      <c r="H255" s="44"/>
      <c r="IS255" s="13"/>
      <c r="IT255" s="13"/>
    </row>
    <row r="256" s="4" customFormat="true" customHeight="true" spans="1:254">
      <c r="A256" s="26">
        <f>SUBTOTAL(103,$B$6:B256)</f>
        <v>240</v>
      </c>
      <c r="B256" s="62" t="s">
        <v>265</v>
      </c>
      <c r="C256" s="28" t="s">
        <v>319</v>
      </c>
      <c r="D256" s="29" t="s">
        <v>233</v>
      </c>
      <c r="E256" s="50">
        <f t="shared" si="10"/>
        <v>132.824562960334</v>
      </c>
      <c r="F256" s="51">
        <v>149.68</v>
      </c>
      <c r="G256" s="52">
        <v>12.69</v>
      </c>
      <c r="H256" s="44"/>
      <c r="IS256" s="13"/>
      <c r="IT256" s="13"/>
    </row>
    <row r="257" s="4" customFormat="true" customHeight="true" spans="1:254">
      <c r="A257" s="26">
        <f>SUBTOTAL(103,$B$6:B257)</f>
        <v>241</v>
      </c>
      <c r="B257" s="62" t="s">
        <v>265</v>
      </c>
      <c r="C257" s="28" t="s">
        <v>320</v>
      </c>
      <c r="D257" s="29" t="s">
        <v>233</v>
      </c>
      <c r="E257" s="50">
        <f t="shared" si="10"/>
        <v>192.563670245807</v>
      </c>
      <c r="F257" s="51">
        <v>217</v>
      </c>
      <c r="G257" s="52">
        <v>12.69</v>
      </c>
      <c r="H257" s="44"/>
      <c r="IS257" s="13"/>
      <c r="IT257" s="13"/>
    </row>
    <row r="258" s="4" customFormat="true" customHeight="true" spans="1:254">
      <c r="A258" s="26">
        <f>SUBTOTAL(103,$B$6:B258)</f>
        <v>242</v>
      </c>
      <c r="B258" s="62" t="s">
        <v>265</v>
      </c>
      <c r="C258" s="28" t="s">
        <v>321</v>
      </c>
      <c r="D258" s="29" t="s">
        <v>233</v>
      </c>
      <c r="E258" s="50">
        <f t="shared" si="10"/>
        <v>264.513266483273</v>
      </c>
      <c r="F258" s="51">
        <v>298.08</v>
      </c>
      <c r="G258" s="52">
        <v>12.69</v>
      </c>
      <c r="H258" s="44"/>
      <c r="IS258" s="13"/>
      <c r="IT258" s="13"/>
    </row>
    <row r="259" s="4" customFormat="true" customHeight="true" spans="1:254">
      <c r="A259" s="26">
        <f>SUBTOTAL(103,$B$6:B259)</f>
        <v>243</v>
      </c>
      <c r="B259" s="62" t="s">
        <v>265</v>
      </c>
      <c r="C259" s="28" t="s">
        <v>322</v>
      </c>
      <c r="D259" s="29" t="s">
        <v>233</v>
      </c>
      <c r="E259" s="50">
        <f t="shared" si="10"/>
        <v>354.956074185819</v>
      </c>
      <c r="F259" s="51">
        <v>400</v>
      </c>
      <c r="G259" s="52">
        <v>12.69</v>
      </c>
      <c r="H259" s="44"/>
      <c r="IS259" s="13"/>
      <c r="IT259" s="13"/>
    </row>
    <row r="260" s="4" customFormat="true" customHeight="true" spans="1:254">
      <c r="A260" s="26">
        <f>SUBTOTAL(103,$B$6:B260)</f>
        <v>244</v>
      </c>
      <c r="B260" s="62" t="s">
        <v>265</v>
      </c>
      <c r="C260" s="28" t="s">
        <v>323</v>
      </c>
      <c r="D260" s="29" t="s">
        <v>233</v>
      </c>
      <c r="E260" s="50">
        <f t="shared" si="10"/>
        <v>410.861655870086</v>
      </c>
      <c r="F260" s="51">
        <v>463</v>
      </c>
      <c r="G260" s="52">
        <v>12.69</v>
      </c>
      <c r="H260" s="44"/>
      <c r="IS260" s="13"/>
      <c r="IT260" s="13"/>
    </row>
    <row r="261" s="4" customFormat="true" customHeight="true" spans="1:254">
      <c r="A261" s="26">
        <f>SUBTOTAL(103,$B$6:B261)</f>
        <v>245</v>
      </c>
      <c r="B261" s="62" t="s">
        <v>265</v>
      </c>
      <c r="C261" s="28" t="s">
        <v>324</v>
      </c>
      <c r="D261" s="29" t="s">
        <v>233</v>
      </c>
      <c r="E261" s="50">
        <f t="shared" si="10"/>
        <v>527.997160351406</v>
      </c>
      <c r="F261" s="51">
        <v>595</v>
      </c>
      <c r="G261" s="52">
        <v>12.69</v>
      </c>
      <c r="H261" s="44"/>
      <c r="IS261" s="13"/>
      <c r="IT261" s="13"/>
    </row>
    <row r="262" s="4" customFormat="true" customHeight="true" spans="1:254">
      <c r="A262" s="26">
        <f>SUBTOTAL(103,$B$6:B262)</f>
        <v>246</v>
      </c>
      <c r="B262" s="62" t="s">
        <v>265</v>
      </c>
      <c r="C262" s="28" t="s">
        <v>325</v>
      </c>
      <c r="D262" s="29" t="s">
        <v>233</v>
      </c>
      <c r="E262" s="50">
        <f t="shared" si="10"/>
        <v>691.898127606709</v>
      </c>
      <c r="F262" s="51">
        <v>779.7</v>
      </c>
      <c r="G262" s="52">
        <v>12.69</v>
      </c>
      <c r="H262" s="44"/>
      <c r="IS262" s="13"/>
      <c r="IT262" s="13"/>
    </row>
    <row r="263" s="4" customFormat="true" customHeight="true" spans="1:254">
      <c r="A263" s="26">
        <f>SUBTOTAL(103,$B$6:B263)</f>
        <v>247</v>
      </c>
      <c r="B263" s="62" t="s">
        <v>265</v>
      </c>
      <c r="C263" s="28" t="s">
        <v>326</v>
      </c>
      <c r="D263" s="29" t="s">
        <v>233</v>
      </c>
      <c r="E263" s="50">
        <f t="shared" si="10"/>
        <v>33.9870441032922</v>
      </c>
      <c r="F263" s="51">
        <v>38.3</v>
      </c>
      <c r="G263" s="52">
        <v>12.69</v>
      </c>
      <c r="H263" s="44"/>
      <c r="IS263" s="13"/>
      <c r="IT263" s="13"/>
    </row>
    <row r="264" s="4" customFormat="true" customHeight="true" spans="1:254">
      <c r="A264" s="26">
        <f>SUBTOTAL(103,$B$6:B264)</f>
        <v>248</v>
      </c>
      <c r="B264" s="62" t="s">
        <v>265</v>
      </c>
      <c r="C264" s="28" t="s">
        <v>327</v>
      </c>
      <c r="D264" s="29" t="s">
        <v>233</v>
      </c>
      <c r="E264" s="50">
        <f t="shared" si="10"/>
        <v>35.468985713018</v>
      </c>
      <c r="F264" s="51">
        <v>39.97</v>
      </c>
      <c r="G264" s="52">
        <v>12.69</v>
      </c>
      <c r="H264" s="44"/>
      <c r="IS264" s="13"/>
      <c r="IT264" s="13"/>
    </row>
    <row r="265" s="4" customFormat="true" customHeight="true" spans="1:254">
      <c r="A265" s="26">
        <f>SUBTOTAL(103,$B$6:B265)</f>
        <v>249</v>
      </c>
      <c r="B265" s="62" t="s">
        <v>265</v>
      </c>
      <c r="C265" s="28" t="s">
        <v>328</v>
      </c>
      <c r="D265" s="29" t="s">
        <v>233</v>
      </c>
      <c r="E265" s="50">
        <f t="shared" si="10"/>
        <v>78.0015973023338</v>
      </c>
      <c r="F265" s="51">
        <v>87.9</v>
      </c>
      <c r="G265" s="52">
        <v>12.69</v>
      </c>
      <c r="H265" s="44"/>
      <c r="IS265" s="13"/>
      <c r="IT265" s="13"/>
    </row>
    <row r="266" s="4" customFormat="true" customHeight="true" spans="1:254">
      <c r="A266" s="26">
        <f>SUBTOTAL(103,$B$6:B266)</f>
        <v>250</v>
      </c>
      <c r="B266" s="62" t="s">
        <v>265</v>
      </c>
      <c r="C266" s="28" t="s">
        <v>329</v>
      </c>
      <c r="D266" s="29" t="s">
        <v>233</v>
      </c>
      <c r="E266" s="50">
        <f t="shared" si="10"/>
        <v>107.249977815245</v>
      </c>
      <c r="F266" s="51">
        <v>120.86</v>
      </c>
      <c r="G266" s="52">
        <v>12.69</v>
      </c>
      <c r="H266" s="44"/>
      <c r="IS266" s="13"/>
      <c r="IT266" s="13"/>
    </row>
    <row r="267" s="4" customFormat="true" customHeight="true" spans="1:254">
      <c r="A267" s="26">
        <f>SUBTOTAL(103,$B$6:B267)</f>
        <v>251</v>
      </c>
      <c r="B267" s="62" t="s">
        <v>265</v>
      </c>
      <c r="C267" s="28" t="s">
        <v>330</v>
      </c>
      <c r="D267" s="29" t="s">
        <v>233</v>
      </c>
      <c r="E267" s="50">
        <f t="shared" si="10"/>
        <v>144.688969739995</v>
      </c>
      <c r="F267" s="51">
        <v>163.05</v>
      </c>
      <c r="G267" s="52">
        <v>12.69</v>
      </c>
      <c r="H267" s="44"/>
      <c r="IS267" s="13"/>
      <c r="IT267" s="13"/>
    </row>
    <row r="268" s="4" customFormat="true" customHeight="true" spans="1:254">
      <c r="A268" s="26">
        <f>SUBTOTAL(103,$B$6:B268)</f>
        <v>252</v>
      </c>
      <c r="B268" s="62" t="s">
        <v>265</v>
      </c>
      <c r="C268" s="28" t="s">
        <v>331</v>
      </c>
      <c r="D268" s="29" t="s">
        <v>233</v>
      </c>
      <c r="E268" s="50">
        <f t="shared" si="10"/>
        <v>213.50607862277</v>
      </c>
      <c r="F268" s="51">
        <v>240.6</v>
      </c>
      <c r="G268" s="52">
        <v>12.69</v>
      </c>
      <c r="H268" s="44"/>
      <c r="IS268" s="13"/>
      <c r="IT268" s="13"/>
    </row>
    <row r="269" s="4" customFormat="true" customHeight="true" spans="1:254">
      <c r="A269" s="26">
        <f>SUBTOTAL(103,$B$6:B269)</f>
        <v>253</v>
      </c>
      <c r="B269" s="62" t="s">
        <v>265</v>
      </c>
      <c r="C269" s="28" t="s">
        <v>332</v>
      </c>
      <c r="D269" s="29" t="s">
        <v>233</v>
      </c>
      <c r="E269" s="50">
        <f t="shared" si="10"/>
        <v>295.500931759695</v>
      </c>
      <c r="F269" s="51">
        <v>333</v>
      </c>
      <c r="G269" s="52">
        <v>12.69</v>
      </c>
      <c r="H269" s="44"/>
      <c r="IS269" s="13"/>
      <c r="IT269" s="13"/>
    </row>
    <row r="270" s="4" customFormat="true" customHeight="true" spans="1:254">
      <c r="A270" s="26">
        <f>SUBTOTAL(103,$B$6:B270)</f>
        <v>254</v>
      </c>
      <c r="B270" s="62" t="s">
        <v>265</v>
      </c>
      <c r="C270" s="28" t="s">
        <v>333</v>
      </c>
      <c r="D270" s="29" t="s">
        <v>233</v>
      </c>
      <c r="E270" s="50">
        <f t="shared" si="10"/>
        <v>301.712663057947</v>
      </c>
      <c r="F270" s="51">
        <v>340</v>
      </c>
      <c r="G270" s="52">
        <v>12.69</v>
      </c>
      <c r="H270" s="44"/>
      <c r="IS270" s="13"/>
      <c r="IT270" s="13"/>
    </row>
    <row r="271" s="4" customFormat="true" customHeight="true" spans="1:254">
      <c r="A271" s="26">
        <f>SUBTOTAL(103,$B$6:B271)</f>
        <v>255</v>
      </c>
      <c r="B271" s="62" t="s">
        <v>265</v>
      </c>
      <c r="C271" s="28" t="s">
        <v>334</v>
      </c>
      <c r="D271" s="29" t="s">
        <v>233</v>
      </c>
      <c r="E271" s="50">
        <f t="shared" si="10"/>
        <v>378.028219007898</v>
      </c>
      <c r="F271" s="51">
        <v>426</v>
      </c>
      <c r="G271" s="52">
        <v>12.69</v>
      </c>
      <c r="H271" s="44"/>
      <c r="IS271" s="13"/>
      <c r="IT271" s="13"/>
    </row>
    <row r="272" s="4" customFormat="true" customHeight="true" spans="1:254">
      <c r="A272" s="26">
        <f>SUBTOTAL(103,$B$6:B272)</f>
        <v>256</v>
      </c>
      <c r="B272" s="62" t="s">
        <v>265</v>
      </c>
      <c r="C272" s="28" t="s">
        <v>335</v>
      </c>
      <c r="D272" s="29" t="s">
        <v>233</v>
      </c>
      <c r="E272" s="50">
        <f t="shared" si="10"/>
        <v>559.055816842666</v>
      </c>
      <c r="F272" s="51">
        <v>630</v>
      </c>
      <c r="G272" s="52">
        <v>12.69</v>
      </c>
      <c r="H272" s="44"/>
      <c r="IS272" s="13"/>
      <c r="IT272" s="13"/>
    </row>
    <row r="273" s="4" customFormat="true" customHeight="true" spans="1:254">
      <c r="A273" s="26">
        <f>SUBTOTAL(103,$B$6:B273)</f>
        <v>257</v>
      </c>
      <c r="B273" s="62" t="s">
        <v>265</v>
      </c>
      <c r="C273" s="28" t="s">
        <v>336</v>
      </c>
      <c r="D273" s="29" t="s">
        <v>233</v>
      </c>
      <c r="E273" s="50">
        <f t="shared" si="10"/>
        <v>609.637057414145</v>
      </c>
      <c r="F273" s="51">
        <v>687</v>
      </c>
      <c r="G273" s="52">
        <v>12.69</v>
      </c>
      <c r="H273" s="44"/>
      <c r="IS273" s="13"/>
      <c r="IT273" s="13"/>
    </row>
    <row r="274" s="4" customFormat="true" customHeight="true" spans="1:254">
      <c r="A274" s="26">
        <f>SUBTOTAL(103,$B$6:B274)</f>
        <v>258</v>
      </c>
      <c r="B274" s="29" t="s">
        <v>337</v>
      </c>
      <c r="C274" s="28" t="s">
        <v>338</v>
      </c>
      <c r="D274" s="37" t="s">
        <v>233</v>
      </c>
      <c r="E274" s="50">
        <f t="shared" si="10"/>
        <v>7.98651166918094</v>
      </c>
      <c r="F274" s="51">
        <v>9</v>
      </c>
      <c r="G274" s="52">
        <v>12.69</v>
      </c>
      <c r="H274" s="44"/>
      <c r="IS274" s="13"/>
      <c r="IT274" s="13"/>
    </row>
    <row r="275" s="4" customFormat="true" customHeight="true" spans="1:254">
      <c r="A275" s="26">
        <f>SUBTOTAL(103,$B$6:B275)</f>
        <v>259</v>
      </c>
      <c r="B275" s="29" t="s">
        <v>337</v>
      </c>
      <c r="C275" s="28" t="s">
        <v>339</v>
      </c>
      <c r="D275" s="37" t="s">
        <v>233</v>
      </c>
      <c r="E275" s="50">
        <f t="shared" si="10"/>
        <v>14.6419380601651</v>
      </c>
      <c r="F275" s="51">
        <v>16.5</v>
      </c>
      <c r="G275" s="52">
        <v>12.69</v>
      </c>
      <c r="H275" s="44"/>
      <c r="IS275" s="13"/>
      <c r="IT275" s="13"/>
    </row>
    <row r="276" s="4" customFormat="true" customHeight="true" spans="1:254">
      <c r="A276" s="26">
        <f>SUBTOTAL(103,$B$6:B276)</f>
        <v>260</v>
      </c>
      <c r="B276" s="29" t="s">
        <v>337</v>
      </c>
      <c r="C276" s="28" t="s">
        <v>340</v>
      </c>
      <c r="D276" s="37" t="s">
        <v>233</v>
      </c>
      <c r="E276" s="50">
        <f t="shared" si="10"/>
        <v>29.2838761203301</v>
      </c>
      <c r="F276" s="51">
        <v>33</v>
      </c>
      <c r="G276" s="52">
        <v>12.69</v>
      </c>
      <c r="H276" s="44"/>
      <c r="IS276" s="13"/>
      <c r="IT276" s="13"/>
    </row>
    <row r="277" s="6" customFormat="true" customHeight="true" spans="1:254">
      <c r="A277" s="26">
        <f>SUBTOTAL(103,$B$6:B277)</f>
        <v>261</v>
      </c>
      <c r="B277" s="96" t="s">
        <v>341</v>
      </c>
      <c r="C277" s="95" t="s">
        <v>342</v>
      </c>
      <c r="D277" s="98" t="s">
        <v>233</v>
      </c>
      <c r="E277" s="50">
        <f t="shared" si="10"/>
        <v>35.4956074185819</v>
      </c>
      <c r="F277" s="51">
        <v>40</v>
      </c>
      <c r="G277" s="91">
        <v>12.69</v>
      </c>
      <c r="IS277" s="97"/>
      <c r="IT277" s="97"/>
    </row>
    <row r="278" s="4" customFormat="true" customHeight="true" spans="1:254">
      <c r="A278" s="26">
        <f>SUBTOTAL(103,$B$6:B278)</f>
        <v>262</v>
      </c>
      <c r="B278" s="26" t="s">
        <v>343</v>
      </c>
      <c r="C278" s="28" t="s">
        <v>344</v>
      </c>
      <c r="D278" s="37" t="s">
        <v>233</v>
      </c>
      <c r="E278" s="50">
        <f t="shared" si="10"/>
        <v>23.9595350075428</v>
      </c>
      <c r="F278" s="51">
        <v>27</v>
      </c>
      <c r="G278" s="52">
        <v>12.69</v>
      </c>
      <c r="H278" s="44"/>
      <c r="IS278" s="13"/>
      <c r="IT278" s="13"/>
    </row>
    <row r="279" s="4" customFormat="true" customHeight="true" spans="1:254">
      <c r="A279" s="26">
        <f>SUBTOTAL(103,$B$6:B279)</f>
        <v>263</v>
      </c>
      <c r="B279" s="26" t="s">
        <v>343</v>
      </c>
      <c r="C279" s="28" t="s">
        <v>345</v>
      </c>
      <c r="D279" s="37" t="s">
        <v>233</v>
      </c>
      <c r="E279" s="50">
        <f t="shared" si="10"/>
        <v>43.0384239950306</v>
      </c>
      <c r="F279" s="51">
        <v>48.5</v>
      </c>
      <c r="G279" s="52">
        <v>12.69</v>
      </c>
      <c r="H279" s="44"/>
      <c r="IS279" s="13"/>
      <c r="IT279" s="13"/>
    </row>
    <row r="280" s="4" customFormat="true" customHeight="true" spans="1:254">
      <c r="A280" s="26">
        <f>SUBTOTAL(103,$B$6:B280)</f>
        <v>264</v>
      </c>
      <c r="B280" s="26" t="s">
        <v>343</v>
      </c>
      <c r="C280" s="28" t="s">
        <v>346</v>
      </c>
      <c r="D280" s="37" t="s">
        <v>233</v>
      </c>
      <c r="E280" s="50">
        <f t="shared" si="10"/>
        <v>72.765995208093</v>
      </c>
      <c r="F280" s="51">
        <v>82</v>
      </c>
      <c r="G280" s="52">
        <v>12.69</v>
      </c>
      <c r="H280" s="44"/>
      <c r="IS280" s="13"/>
      <c r="IT280" s="13"/>
    </row>
    <row r="281" s="4" customFormat="true" customHeight="true" spans="1:254">
      <c r="A281" s="26">
        <f>SUBTOTAL(103,$B$6:B281)</f>
        <v>265</v>
      </c>
      <c r="B281" s="26" t="s">
        <v>343</v>
      </c>
      <c r="C281" s="28" t="s">
        <v>347</v>
      </c>
      <c r="D281" s="37" t="s">
        <v>233</v>
      </c>
      <c r="E281" s="50">
        <f t="shared" si="10"/>
        <v>115.360724110391</v>
      </c>
      <c r="F281" s="51">
        <v>130</v>
      </c>
      <c r="G281" s="52">
        <v>12.69</v>
      </c>
      <c r="H281" s="44"/>
      <c r="IS281" s="13"/>
      <c r="IT281" s="13"/>
    </row>
    <row r="282" s="4" customFormat="true" customHeight="true" spans="1:254">
      <c r="A282" s="26">
        <f>SUBTOTAL(103,$B$6:B282)</f>
        <v>266</v>
      </c>
      <c r="B282" s="26" t="s">
        <v>348</v>
      </c>
      <c r="C282" s="28" t="s">
        <v>349</v>
      </c>
      <c r="D282" s="37" t="s">
        <v>233</v>
      </c>
      <c r="E282" s="50">
        <f t="shared" si="10"/>
        <v>8.02200727659952</v>
      </c>
      <c r="F282" s="51">
        <v>9.04</v>
      </c>
      <c r="G282" s="52">
        <v>12.69</v>
      </c>
      <c r="H282" s="44"/>
      <c r="IS282" s="13"/>
      <c r="IT282" s="13"/>
    </row>
    <row r="283" s="4" customFormat="true" customHeight="true" spans="1:254">
      <c r="A283" s="26">
        <f>SUBTOTAL(103,$B$6:B283)</f>
        <v>267</v>
      </c>
      <c r="B283" s="26" t="s">
        <v>348</v>
      </c>
      <c r="C283" s="28" t="s">
        <v>350</v>
      </c>
      <c r="D283" s="37" t="s">
        <v>233</v>
      </c>
      <c r="E283" s="50">
        <f t="shared" si="10"/>
        <v>15.0856331528973</v>
      </c>
      <c r="F283" s="51">
        <v>17</v>
      </c>
      <c r="G283" s="52">
        <v>12.69</v>
      </c>
      <c r="H283" s="44"/>
      <c r="IS283" s="13"/>
      <c r="IT283" s="13"/>
    </row>
    <row r="284" s="4" customFormat="true" customHeight="true" spans="1:254">
      <c r="A284" s="26">
        <f>SUBTOTAL(103,$B$6:B284)</f>
        <v>268</v>
      </c>
      <c r="B284" s="26" t="s">
        <v>348</v>
      </c>
      <c r="C284" s="28" t="s">
        <v>351</v>
      </c>
      <c r="D284" s="37" t="s">
        <v>233</v>
      </c>
      <c r="E284" s="50">
        <f t="shared" si="10"/>
        <v>20.4099742656846</v>
      </c>
      <c r="F284" s="51">
        <v>23</v>
      </c>
      <c r="G284" s="52">
        <v>12.69</v>
      </c>
      <c r="H284" s="44"/>
      <c r="IS284" s="13"/>
      <c r="IT284" s="13"/>
    </row>
    <row r="285" s="4" customFormat="true" customHeight="true" spans="1:254">
      <c r="A285" s="26">
        <f>SUBTOTAL(103,$B$6:B285)</f>
        <v>269</v>
      </c>
      <c r="B285" s="26" t="s">
        <v>348</v>
      </c>
      <c r="C285" s="28" t="s">
        <v>352</v>
      </c>
      <c r="D285" s="37" t="s">
        <v>233</v>
      </c>
      <c r="E285" s="50">
        <f t="shared" si="10"/>
        <v>33.7208270476529</v>
      </c>
      <c r="F285" s="51">
        <v>38</v>
      </c>
      <c r="G285" s="52">
        <v>12.69</v>
      </c>
      <c r="H285" s="44"/>
      <c r="IS285" s="13"/>
      <c r="IT285" s="13"/>
    </row>
    <row r="286" s="4" customFormat="true" customHeight="true" spans="1:254">
      <c r="A286" s="26">
        <f>SUBTOTAL(103,$B$6:B286)</f>
        <v>270</v>
      </c>
      <c r="B286" s="26" t="s">
        <v>348</v>
      </c>
      <c r="C286" s="28" t="s">
        <v>353</v>
      </c>
      <c r="D286" s="37" t="s">
        <v>233</v>
      </c>
      <c r="E286" s="50">
        <f t="shared" si="10"/>
        <v>48.8064602005502</v>
      </c>
      <c r="F286" s="51">
        <v>55</v>
      </c>
      <c r="G286" s="52">
        <v>12.69</v>
      </c>
      <c r="H286" s="44"/>
      <c r="IS286" s="13"/>
      <c r="IT286" s="13"/>
    </row>
    <row r="287" s="4" customFormat="true" customHeight="true" spans="1:254">
      <c r="A287" s="26">
        <f>SUBTOTAL(103,$B$6:B287)</f>
        <v>271</v>
      </c>
      <c r="B287" s="26" t="s">
        <v>354</v>
      </c>
      <c r="C287" s="28" t="s">
        <v>355</v>
      </c>
      <c r="D287" s="37" t="s">
        <v>233</v>
      </c>
      <c r="E287" s="50">
        <f t="shared" si="10"/>
        <v>2.21847546366137</v>
      </c>
      <c r="F287" s="51">
        <v>2.5</v>
      </c>
      <c r="G287" s="52">
        <v>12.69</v>
      </c>
      <c r="H287" s="44"/>
      <c r="IS287" s="13"/>
      <c r="IT287" s="13"/>
    </row>
    <row r="288" s="4" customFormat="true" customHeight="true" spans="1:254">
      <c r="A288" s="26">
        <f>SUBTOTAL(103,$B$6:B288)</f>
        <v>272</v>
      </c>
      <c r="B288" s="26" t="s">
        <v>356</v>
      </c>
      <c r="C288" s="28" t="s">
        <v>357</v>
      </c>
      <c r="D288" s="37" t="s">
        <v>233</v>
      </c>
      <c r="E288" s="50">
        <f t="shared" si="10"/>
        <v>4.43695092732274</v>
      </c>
      <c r="F288" s="51">
        <v>5</v>
      </c>
      <c r="G288" s="52">
        <v>12.69</v>
      </c>
      <c r="H288" s="44"/>
      <c r="IS288" s="13"/>
      <c r="IT288" s="13"/>
    </row>
    <row r="289" s="4" customFormat="true" customHeight="true" spans="1:254">
      <c r="A289" s="26">
        <f>SUBTOTAL(103,$B$6:B289)</f>
        <v>273</v>
      </c>
      <c r="B289" s="26" t="s">
        <v>356</v>
      </c>
      <c r="C289" s="28" t="s">
        <v>358</v>
      </c>
      <c r="D289" s="37" t="s">
        <v>233</v>
      </c>
      <c r="E289" s="50">
        <f t="shared" si="10"/>
        <v>8.87390185464549</v>
      </c>
      <c r="F289" s="51">
        <v>10</v>
      </c>
      <c r="G289" s="52">
        <v>12.69</v>
      </c>
      <c r="H289" s="44"/>
      <c r="IS289" s="13"/>
      <c r="IT289" s="13"/>
    </row>
    <row r="290" s="7" customFormat="true" customHeight="true" spans="1:254">
      <c r="A290" s="26">
        <f>SUBTOTAL(103,$B$6:B290)</f>
        <v>274</v>
      </c>
      <c r="B290" s="99" t="s">
        <v>359</v>
      </c>
      <c r="C290" s="95" t="s">
        <v>360</v>
      </c>
      <c r="D290" s="98" t="s">
        <v>233</v>
      </c>
      <c r="E290" s="50">
        <f t="shared" ref="E290:E353" si="11">IF(F290="/","/",F290/(1+$G290/100))</f>
        <v>15.9730233383619</v>
      </c>
      <c r="F290" s="51">
        <v>18</v>
      </c>
      <c r="G290" s="91">
        <v>12.69</v>
      </c>
      <c r="IS290" s="101"/>
      <c r="IT290" s="101"/>
    </row>
    <row r="291" s="7" customFormat="true" customHeight="true" spans="1:254">
      <c r="A291" s="26">
        <f>SUBTOTAL(103,$B$6:B291)</f>
        <v>275</v>
      </c>
      <c r="B291" s="99" t="s">
        <v>359</v>
      </c>
      <c r="C291" s="95" t="s">
        <v>361</v>
      </c>
      <c r="D291" s="98" t="s">
        <v>233</v>
      </c>
      <c r="E291" s="50">
        <f t="shared" si="11"/>
        <v>24.8469251930074</v>
      </c>
      <c r="F291" s="51">
        <v>28</v>
      </c>
      <c r="G291" s="91">
        <v>12.69</v>
      </c>
      <c r="IS291" s="101"/>
      <c r="IT291" s="101"/>
    </row>
    <row r="292" s="4" customFormat="true" customHeight="true" spans="1:254">
      <c r="A292" s="26">
        <f>SUBTOTAL(103,$B$6:B292)</f>
        <v>276</v>
      </c>
      <c r="B292" s="26" t="s">
        <v>356</v>
      </c>
      <c r="C292" s="28" t="s">
        <v>362</v>
      </c>
      <c r="D292" s="37" t="s">
        <v>233</v>
      </c>
      <c r="E292" s="50">
        <f t="shared" si="11"/>
        <v>64.7794835389121</v>
      </c>
      <c r="F292" s="51">
        <v>73</v>
      </c>
      <c r="G292" s="52">
        <v>12.69</v>
      </c>
      <c r="H292" s="44"/>
      <c r="IS292" s="13"/>
      <c r="IT292" s="13"/>
    </row>
    <row r="293" s="4" customFormat="true" customHeight="true" spans="1:254">
      <c r="A293" s="26">
        <f>SUBTOTAL(103,$B$6:B293)</f>
        <v>277</v>
      </c>
      <c r="B293" s="26" t="s">
        <v>356</v>
      </c>
      <c r="C293" s="28" t="s">
        <v>363</v>
      </c>
      <c r="D293" s="37" t="s">
        <v>233</v>
      </c>
      <c r="E293" s="50">
        <f t="shared" si="11"/>
        <v>86.0768479900612</v>
      </c>
      <c r="F293" s="51">
        <v>97</v>
      </c>
      <c r="G293" s="52">
        <v>12.69</v>
      </c>
      <c r="H293" s="44"/>
      <c r="IS293" s="13"/>
      <c r="IT293" s="13"/>
    </row>
    <row r="294" s="4" customFormat="true" customHeight="true" spans="1:254">
      <c r="A294" s="26">
        <f>SUBTOTAL(103,$B$6:B294)</f>
        <v>278</v>
      </c>
      <c r="B294" s="26" t="s">
        <v>356</v>
      </c>
      <c r="C294" s="28" t="s">
        <v>364</v>
      </c>
      <c r="D294" s="37" t="s">
        <v>233</v>
      </c>
      <c r="E294" s="50">
        <f t="shared" si="11"/>
        <v>130.446357263289</v>
      </c>
      <c r="F294" s="51">
        <v>147</v>
      </c>
      <c r="G294" s="52">
        <v>12.69</v>
      </c>
      <c r="H294" s="44"/>
      <c r="IS294" s="13"/>
      <c r="IT294" s="13"/>
    </row>
    <row r="295" s="4" customFormat="true" customHeight="true" spans="1:254">
      <c r="A295" s="26">
        <f>SUBTOTAL(103,$B$6:B295)</f>
        <v>279</v>
      </c>
      <c r="B295" s="26" t="s">
        <v>356</v>
      </c>
      <c r="C295" s="28" t="s">
        <v>365</v>
      </c>
      <c r="D295" s="37" t="s">
        <v>233</v>
      </c>
      <c r="E295" s="50">
        <f t="shared" si="11"/>
        <v>180.140207649303</v>
      </c>
      <c r="F295" s="51">
        <v>203</v>
      </c>
      <c r="G295" s="52">
        <v>12.69</v>
      </c>
      <c r="H295" s="44"/>
      <c r="IS295" s="13"/>
      <c r="IT295" s="13"/>
    </row>
    <row r="296" s="4" customFormat="true" customHeight="true" spans="1:254">
      <c r="A296" s="26">
        <f>SUBTOTAL(103,$B$6:B296)</f>
        <v>280</v>
      </c>
      <c r="B296" s="26" t="s">
        <v>366</v>
      </c>
      <c r="C296" s="28" t="s">
        <v>367</v>
      </c>
      <c r="D296" s="37" t="s">
        <v>233</v>
      </c>
      <c r="E296" s="50">
        <f t="shared" si="11"/>
        <v>4.43695092732274</v>
      </c>
      <c r="F296" s="51">
        <v>5</v>
      </c>
      <c r="G296" s="52">
        <v>12.69</v>
      </c>
      <c r="H296" s="44"/>
      <c r="IS296" s="13"/>
      <c r="IT296" s="13"/>
    </row>
    <row r="297" s="4" customFormat="true" customHeight="true" spans="1:254">
      <c r="A297" s="26">
        <f>SUBTOTAL(103,$B$6:B297)</f>
        <v>281</v>
      </c>
      <c r="B297" s="26" t="s">
        <v>366</v>
      </c>
      <c r="C297" s="28" t="s">
        <v>357</v>
      </c>
      <c r="D297" s="37" t="s">
        <v>233</v>
      </c>
      <c r="E297" s="50">
        <f t="shared" si="11"/>
        <v>8.87390185464549</v>
      </c>
      <c r="F297" s="51">
        <v>10</v>
      </c>
      <c r="G297" s="52">
        <v>12.69</v>
      </c>
      <c r="H297" s="44"/>
      <c r="IS297" s="13"/>
      <c r="IT297" s="13"/>
    </row>
    <row r="298" s="4" customFormat="true" customHeight="true" spans="1:254">
      <c r="A298" s="26">
        <f>SUBTOTAL(103,$B$6:B298)</f>
        <v>282</v>
      </c>
      <c r="B298" s="26" t="s">
        <v>366</v>
      </c>
      <c r="C298" s="28" t="s">
        <v>358</v>
      </c>
      <c r="D298" s="37" t="s">
        <v>233</v>
      </c>
      <c r="E298" s="50">
        <f t="shared" si="11"/>
        <v>13.3108527819682</v>
      </c>
      <c r="F298" s="51">
        <v>15</v>
      </c>
      <c r="G298" s="52">
        <v>12.69</v>
      </c>
      <c r="H298" s="44"/>
      <c r="IS298" s="13"/>
      <c r="IT298" s="13"/>
    </row>
    <row r="299" s="4" customFormat="true" customHeight="true" spans="1:254">
      <c r="A299" s="26">
        <f>SUBTOTAL(103,$B$6:B299)</f>
        <v>283</v>
      </c>
      <c r="B299" s="26" t="s">
        <v>366</v>
      </c>
      <c r="C299" s="28" t="s">
        <v>368</v>
      </c>
      <c r="D299" s="37" t="s">
        <v>233</v>
      </c>
      <c r="E299" s="50">
        <f t="shared" si="11"/>
        <v>17.747803709291</v>
      </c>
      <c r="F299" s="51">
        <v>20</v>
      </c>
      <c r="G299" s="52">
        <v>12.69</v>
      </c>
      <c r="H299" s="44"/>
      <c r="IS299" s="13"/>
      <c r="IT299" s="13"/>
    </row>
    <row r="300" s="4" customFormat="true" customHeight="true" spans="1:254">
      <c r="A300" s="26">
        <f>SUBTOTAL(103,$B$6:B300)</f>
        <v>284</v>
      </c>
      <c r="B300" s="26" t="s">
        <v>366</v>
      </c>
      <c r="C300" s="28" t="s">
        <v>369</v>
      </c>
      <c r="D300" s="37" t="s">
        <v>233</v>
      </c>
      <c r="E300" s="50">
        <f t="shared" si="11"/>
        <v>22.1847546366137</v>
      </c>
      <c r="F300" s="51">
        <v>25</v>
      </c>
      <c r="G300" s="52">
        <v>12.69</v>
      </c>
      <c r="H300" s="44"/>
      <c r="IS300" s="13"/>
      <c r="IT300" s="13"/>
    </row>
    <row r="301" s="4" customFormat="true" customHeight="true" spans="1:254">
      <c r="A301" s="26">
        <f>SUBTOTAL(103,$B$6:B301)</f>
        <v>285</v>
      </c>
      <c r="B301" s="100" t="s">
        <v>370</v>
      </c>
      <c r="C301" s="28" t="s">
        <v>371</v>
      </c>
      <c r="D301" s="37" t="s">
        <v>38</v>
      </c>
      <c r="E301" s="50">
        <f t="shared" si="11"/>
        <v>24.8469251930074</v>
      </c>
      <c r="F301" s="51">
        <v>28</v>
      </c>
      <c r="G301" s="52">
        <v>12.69</v>
      </c>
      <c r="H301" s="44"/>
      <c r="IS301" s="13"/>
      <c r="IT301" s="13"/>
    </row>
    <row r="302" s="4" customFormat="true" customHeight="true" spans="1:254">
      <c r="A302" s="26">
        <f>SUBTOTAL(103,$B$6:B302)</f>
        <v>286</v>
      </c>
      <c r="B302" s="100" t="s">
        <v>370</v>
      </c>
      <c r="C302" s="28" t="s">
        <v>372</v>
      </c>
      <c r="D302" s="37" t="s">
        <v>38</v>
      </c>
      <c r="E302" s="50">
        <f t="shared" si="11"/>
        <v>35.0519123258497</v>
      </c>
      <c r="F302" s="51">
        <v>39.5</v>
      </c>
      <c r="G302" s="52">
        <v>12.69</v>
      </c>
      <c r="H302" s="44"/>
      <c r="IS302" s="13"/>
      <c r="IT302" s="13"/>
    </row>
    <row r="303" s="4" customFormat="true" customHeight="true" spans="1:254">
      <c r="A303" s="26">
        <f>SUBTOTAL(103,$B$6:B303)</f>
        <v>287</v>
      </c>
      <c r="B303" s="100" t="s">
        <v>370</v>
      </c>
      <c r="C303" s="28" t="s">
        <v>373</v>
      </c>
      <c r="D303" s="37" t="s">
        <v>38</v>
      </c>
      <c r="E303" s="50">
        <f t="shared" si="11"/>
        <v>64.7794835389121</v>
      </c>
      <c r="F303" s="51">
        <v>73</v>
      </c>
      <c r="G303" s="52">
        <v>12.69</v>
      </c>
      <c r="H303" s="44"/>
      <c r="IS303" s="13"/>
      <c r="IT303" s="13"/>
    </row>
    <row r="304" s="4" customFormat="true" customHeight="true" spans="1:254">
      <c r="A304" s="26">
        <f>SUBTOTAL(103,$B$6:B304)</f>
        <v>288</v>
      </c>
      <c r="B304" s="100" t="s">
        <v>370</v>
      </c>
      <c r="C304" s="28" t="s">
        <v>374</v>
      </c>
      <c r="D304" s="37" t="s">
        <v>38</v>
      </c>
      <c r="E304" s="50">
        <f t="shared" si="11"/>
        <v>77.2029461354157</v>
      </c>
      <c r="F304" s="51">
        <v>87</v>
      </c>
      <c r="G304" s="52">
        <v>12.69</v>
      </c>
      <c r="H304" s="44"/>
      <c r="IS304" s="13"/>
      <c r="IT304" s="13"/>
    </row>
    <row r="305" s="4" customFormat="true" customHeight="true" spans="1:254">
      <c r="A305" s="26">
        <f>SUBTOTAL(103,$B$6:B305)</f>
        <v>289</v>
      </c>
      <c r="B305" s="100" t="s">
        <v>370</v>
      </c>
      <c r="C305" s="28" t="s">
        <v>375</v>
      </c>
      <c r="D305" s="37" t="s">
        <v>38</v>
      </c>
      <c r="E305" s="50">
        <f t="shared" si="11"/>
        <v>95.8381400301713</v>
      </c>
      <c r="F305" s="51">
        <v>108</v>
      </c>
      <c r="G305" s="52">
        <v>12.69</v>
      </c>
      <c r="H305" s="44"/>
      <c r="IS305" s="13"/>
      <c r="IT305" s="13"/>
    </row>
    <row r="306" s="4" customFormat="true" customHeight="true" spans="1:254">
      <c r="A306" s="26">
        <f>SUBTOTAL(103,$B$6:B306)</f>
        <v>290</v>
      </c>
      <c r="B306" s="100" t="s">
        <v>370</v>
      </c>
      <c r="C306" s="28" t="s">
        <v>376</v>
      </c>
      <c r="D306" s="37" t="s">
        <v>38</v>
      </c>
      <c r="E306" s="50">
        <f t="shared" si="11"/>
        <v>119.797675037714</v>
      </c>
      <c r="F306" s="51">
        <v>135</v>
      </c>
      <c r="G306" s="52">
        <v>12.69</v>
      </c>
      <c r="H306" s="44"/>
      <c r="IS306" s="13"/>
      <c r="IT306" s="13"/>
    </row>
    <row r="307" s="4" customFormat="true" customHeight="true" spans="1:254">
      <c r="A307" s="26">
        <f>SUBTOTAL(103,$B$6:B307)</f>
        <v>291</v>
      </c>
      <c r="B307" s="100" t="s">
        <v>377</v>
      </c>
      <c r="C307" s="28" t="s">
        <v>253</v>
      </c>
      <c r="D307" s="37" t="s">
        <v>38</v>
      </c>
      <c r="E307" s="50">
        <f t="shared" si="11"/>
        <v>245.80708137368</v>
      </c>
      <c r="F307" s="51">
        <v>277</v>
      </c>
      <c r="G307" s="52">
        <v>12.69</v>
      </c>
      <c r="H307" s="44"/>
      <c r="IS307" s="13"/>
      <c r="IT307" s="13"/>
    </row>
    <row r="308" s="4" customFormat="true" customHeight="true" spans="1:254">
      <c r="A308" s="26">
        <f>SUBTOTAL(103,$B$6:B308)</f>
        <v>292</v>
      </c>
      <c r="B308" s="100" t="s">
        <v>377</v>
      </c>
      <c r="C308" s="28" t="s">
        <v>378</v>
      </c>
      <c r="D308" s="37" t="s">
        <v>38</v>
      </c>
      <c r="E308" s="50">
        <f t="shared" si="11"/>
        <v>291.063980832372</v>
      </c>
      <c r="F308" s="51">
        <v>328</v>
      </c>
      <c r="G308" s="52">
        <v>12.69</v>
      </c>
      <c r="H308" s="44"/>
      <c r="IS308" s="13"/>
      <c r="IT308" s="13"/>
    </row>
    <row r="309" s="4" customFormat="true" customHeight="true" spans="1:254">
      <c r="A309" s="26">
        <f>SUBTOTAL(103,$B$6:B309)</f>
        <v>293</v>
      </c>
      <c r="B309" s="100" t="s">
        <v>377</v>
      </c>
      <c r="C309" s="28" t="s">
        <v>379</v>
      </c>
      <c r="D309" s="37" t="s">
        <v>38</v>
      </c>
      <c r="E309" s="50">
        <f t="shared" si="11"/>
        <v>327.446978436418</v>
      </c>
      <c r="F309" s="51">
        <v>369</v>
      </c>
      <c r="G309" s="52">
        <v>12.69</v>
      </c>
      <c r="H309" s="44"/>
      <c r="IS309" s="13"/>
      <c r="IT309" s="13"/>
    </row>
    <row r="310" s="4" customFormat="true" customHeight="true" spans="1:254">
      <c r="A310" s="26">
        <f>SUBTOTAL(103,$B$6:B310)</f>
        <v>294</v>
      </c>
      <c r="B310" s="100" t="s">
        <v>377</v>
      </c>
      <c r="C310" s="28" t="s">
        <v>380</v>
      </c>
      <c r="D310" s="37" t="s">
        <v>38</v>
      </c>
      <c r="E310" s="50">
        <f t="shared" si="11"/>
        <v>480.965480521785</v>
      </c>
      <c r="F310" s="51">
        <v>542</v>
      </c>
      <c r="G310" s="52">
        <v>12.69</v>
      </c>
      <c r="H310" s="44"/>
      <c r="IS310" s="13"/>
      <c r="IT310" s="13"/>
    </row>
    <row r="311" s="4" customFormat="true" customHeight="true" spans="1:254">
      <c r="A311" s="26">
        <f>SUBTOTAL(103,$B$6:B311)</f>
        <v>295</v>
      </c>
      <c r="B311" s="100" t="s">
        <v>377</v>
      </c>
      <c r="C311" s="28" t="s">
        <v>381</v>
      </c>
      <c r="D311" s="37" t="s">
        <v>38</v>
      </c>
      <c r="E311" s="50">
        <f t="shared" si="11"/>
        <v>651.344396130979</v>
      </c>
      <c r="F311" s="51">
        <v>734</v>
      </c>
      <c r="G311" s="52">
        <v>12.69</v>
      </c>
      <c r="H311" s="44"/>
      <c r="IS311" s="13"/>
      <c r="IT311" s="13"/>
    </row>
    <row r="312" s="4" customFormat="true" customHeight="true" spans="1:254">
      <c r="A312" s="26">
        <f>SUBTOTAL(103,$B$6:B312)</f>
        <v>296</v>
      </c>
      <c r="B312" s="100" t="s">
        <v>377</v>
      </c>
      <c r="C312" s="28" t="s">
        <v>382</v>
      </c>
      <c r="D312" s="37" t="s">
        <v>38</v>
      </c>
      <c r="E312" s="50">
        <f t="shared" si="11"/>
        <v>821.723311740172</v>
      </c>
      <c r="F312" s="51">
        <v>926</v>
      </c>
      <c r="G312" s="52">
        <v>12.69</v>
      </c>
      <c r="H312" s="44"/>
      <c r="IS312" s="13"/>
      <c r="IT312" s="13"/>
    </row>
    <row r="313" s="4" customFormat="true" customHeight="true" spans="1:254">
      <c r="A313" s="26">
        <f>SUBTOTAL(103,$B$6:B313)</f>
        <v>297</v>
      </c>
      <c r="B313" s="36" t="s">
        <v>383</v>
      </c>
      <c r="C313" s="28" t="s">
        <v>253</v>
      </c>
      <c r="D313" s="37" t="s">
        <v>384</v>
      </c>
      <c r="E313" s="50">
        <f t="shared" si="11"/>
        <v>23.0721448220783</v>
      </c>
      <c r="F313" s="51">
        <v>26</v>
      </c>
      <c r="G313" s="52">
        <v>12.69</v>
      </c>
      <c r="H313" s="44"/>
      <c r="IS313" s="13"/>
      <c r="IT313" s="13"/>
    </row>
    <row r="314" s="4" customFormat="true" customHeight="true" spans="1:254">
      <c r="A314" s="26">
        <f>SUBTOTAL(103,$B$6:B314)</f>
        <v>298</v>
      </c>
      <c r="B314" s="36" t="s">
        <v>383</v>
      </c>
      <c r="C314" s="28" t="s">
        <v>378</v>
      </c>
      <c r="D314" s="37" t="s">
        <v>384</v>
      </c>
      <c r="E314" s="50">
        <f t="shared" si="11"/>
        <v>26.6217055639365</v>
      </c>
      <c r="F314" s="51">
        <v>30</v>
      </c>
      <c r="G314" s="52">
        <v>12.69</v>
      </c>
      <c r="H314" s="44"/>
      <c r="IS314" s="13"/>
      <c r="IT314" s="13"/>
    </row>
    <row r="315" s="4" customFormat="true" customHeight="true" spans="1:254">
      <c r="A315" s="26">
        <f>SUBTOTAL(103,$B$6:B315)</f>
        <v>299</v>
      </c>
      <c r="B315" s="36" t="s">
        <v>383</v>
      </c>
      <c r="C315" s="28" t="s">
        <v>379</v>
      </c>
      <c r="D315" s="37" t="s">
        <v>384</v>
      </c>
      <c r="E315" s="50">
        <f t="shared" si="11"/>
        <v>28.0415298606797</v>
      </c>
      <c r="F315" s="51">
        <v>31.6</v>
      </c>
      <c r="G315" s="52">
        <v>12.69</v>
      </c>
      <c r="H315" s="44"/>
      <c r="IS315" s="13"/>
      <c r="IT315" s="13"/>
    </row>
    <row r="316" s="4" customFormat="true" customHeight="true" spans="1:254">
      <c r="A316" s="26">
        <f>SUBTOTAL(103,$B$6:B316)</f>
        <v>300</v>
      </c>
      <c r="B316" s="36" t="s">
        <v>383</v>
      </c>
      <c r="C316" s="28" t="s">
        <v>380</v>
      </c>
      <c r="D316" s="37" t="s">
        <v>384</v>
      </c>
      <c r="E316" s="50">
        <f t="shared" si="11"/>
        <v>31.9460466767238</v>
      </c>
      <c r="F316" s="51">
        <v>36</v>
      </c>
      <c r="G316" s="52">
        <v>12.69</v>
      </c>
      <c r="H316" s="44"/>
      <c r="IS316" s="13"/>
      <c r="IT316" s="13"/>
    </row>
    <row r="317" s="4" customFormat="true" customHeight="true" spans="1:254">
      <c r="A317" s="26">
        <f>SUBTOTAL(103,$B$6:B317)</f>
        <v>301</v>
      </c>
      <c r="B317" s="36" t="s">
        <v>383</v>
      </c>
      <c r="C317" s="28" t="s">
        <v>381</v>
      </c>
      <c r="D317" s="37" t="s">
        <v>384</v>
      </c>
      <c r="E317" s="50">
        <f t="shared" si="11"/>
        <v>45.256899458692</v>
      </c>
      <c r="F317" s="51">
        <v>51</v>
      </c>
      <c r="G317" s="52">
        <v>12.69</v>
      </c>
      <c r="H317" s="44"/>
      <c r="IS317" s="13"/>
      <c r="IT317" s="13"/>
    </row>
    <row r="318" s="4" customFormat="true" customHeight="true" spans="1:254">
      <c r="A318" s="26">
        <f>SUBTOTAL(103,$B$6:B318)</f>
        <v>302</v>
      </c>
      <c r="B318" s="36" t="s">
        <v>383</v>
      </c>
      <c r="C318" s="28" t="s">
        <v>382</v>
      </c>
      <c r="D318" s="37" t="s">
        <v>384</v>
      </c>
      <c r="E318" s="50">
        <f t="shared" si="11"/>
        <v>55.018191498802</v>
      </c>
      <c r="F318" s="51">
        <v>62</v>
      </c>
      <c r="G318" s="52">
        <v>12.69</v>
      </c>
      <c r="H318" s="44"/>
      <c r="IS318" s="13"/>
      <c r="IT318" s="13"/>
    </row>
    <row r="319" s="4" customFormat="true" customHeight="true" spans="1:254">
      <c r="A319" s="26">
        <f>SUBTOTAL(103,$B$6:B319)</f>
        <v>303</v>
      </c>
      <c r="B319" s="75" t="s">
        <v>385</v>
      </c>
      <c r="C319" s="28" t="s">
        <v>386</v>
      </c>
      <c r="D319" s="37" t="s">
        <v>233</v>
      </c>
      <c r="E319" s="50">
        <f t="shared" si="11"/>
        <v>39.9325583459047</v>
      </c>
      <c r="F319" s="51">
        <v>45</v>
      </c>
      <c r="G319" s="52">
        <v>12.69</v>
      </c>
      <c r="H319" s="44"/>
      <c r="IS319" s="13"/>
      <c r="IT319" s="13"/>
    </row>
    <row r="320" s="4" customFormat="true" customHeight="true" spans="1:254">
      <c r="A320" s="26">
        <f>SUBTOTAL(103,$B$6:B320)</f>
        <v>304</v>
      </c>
      <c r="B320" s="75" t="s">
        <v>385</v>
      </c>
      <c r="C320" s="28" t="s">
        <v>387</v>
      </c>
      <c r="D320" s="37" t="s">
        <v>233</v>
      </c>
      <c r="E320" s="50">
        <f t="shared" si="11"/>
        <v>43.4821190877629</v>
      </c>
      <c r="F320" s="51">
        <v>49</v>
      </c>
      <c r="G320" s="52">
        <v>12.69</v>
      </c>
      <c r="H320" s="44"/>
      <c r="IS320" s="13"/>
      <c r="IT320" s="13"/>
    </row>
    <row r="321" s="4" customFormat="true" customHeight="true" spans="1:254">
      <c r="A321" s="26">
        <f>SUBTOTAL(103,$B$6:B321)</f>
        <v>305</v>
      </c>
      <c r="B321" s="75" t="s">
        <v>385</v>
      </c>
      <c r="C321" s="102" t="s">
        <v>388</v>
      </c>
      <c r="D321" s="37" t="s">
        <v>233</v>
      </c>
      <c r="E321" s="50">
        <f t="shared" si="11"/>
        <v>105.599432070281</v>
      </c>
      <c r="F321" s="51">
        <v>119</v>
      </c>
      <c r="G321" s="52">
        <v>12.69</v>
      </c>
      <c r="H321" s="44"/>
      <c r="IS321" s="13"/>
      <c r="IT321" s="13"/>
    </row>
    <row r="322" s="4" customFormat="true" customHeight="true" spans="1:254">
      <c r="A322" s="26">
        <f>SUBTOTAL(103,$B$6:B322)</f>
        <v>306</v>
      </c>
      <c r="B322" s="75" t="s">
        <v>385</v>
      </c>
      <c r="C322" s="102" t="s">
        <v>389</v>
      </c>
      <c r="D322" s="37" t="s">
        <v>233</v>
      </c>
      <c r="E322" s="50">
        <f t="shared" si="11"/>
        <v>157.95545301269</v>
      </c>
      <c r="F322" s="51">
        <v>178</v>
      </c>
      <c r="G322" s="52">
        <v>12.69</v>
      </c>
      <c r="H322" s="44"/>
      <c r="IS322" s="13"/>
      <c r="IT322" s="13"/>
    </row>
    <row r="323" s="4" customFormat="true" customHeight="true" spans="1:254">
      <c r="A323" s="26">
        <f>SUBTOTAL(103,$B$6:B323)</f>
        <v>307</v>
      </c>
      <c r="B323" s="75" t="s">
        <v>385</v>
      </c>
      <c r="C323" s="102" t="s">
        <v>344</v>
      </c>
      <c r="D323" s="37" t="s">
        <v>233</v>
      </c>
      <c r="E323" s="50">
        <f t="shared" si="11"/>
        <v>181.027597834768</v>
      </c>
      <c r="F323" s="51">
        <v>204</v>
      </c>
      <c r="G323" s="52">
        <v>12.69</v>
      </c>
      <c r="H323" s="44"/>
      <c r="IS323" s="13"/>
      <c r="IT323" s="13"/>
    </row>
    <row r="324" s="4" customFormat="true" customHeight="true" spans="1:254">
      <c r="A324" s="26">
        <f>SUBTOTAL(103,$B$6:B324)</f>
        <v>308</v>
      </c>
      <c r="B324" s="75" t="s">
        <v>390</v>
      </c>
      <c r="C324" s="28" t="s">
        <v>386</v>
      </c>
      <c r="D324" s="37" t="s">
        <v>38</v>
      </c>
      <c r="E324" s="50">
        <f t="shared" si="11"/>
        <v>17.747803709291</v>
      </c>
      <c r="F324" s="51">
        <v>20</v>
      </c>
      <c r="G324" s="52">
        <v>12.69</v>
      </c>
      <c r="H324" s="44"/>
      <c r="IS324" s="13"/>
      <c r="IT324" s="13"/>
    </row>
    <row r="325" s="4" customFormat="true" customHeight="true" spans="1:254">
      <c r="A325" s="26">
        <f>SUBTOTAL(103,$B$6:B325)</f>
        <v>309</v>
      </c>
      <c r="B325" s="75" t="s">
        <v>390</v>
      </c>
      <c r="C325" s="102" t="s">
        <v>388</v>
      </c>
      <c r="D325" s="37" t="s">
        <v>38</v>
      </c>
      <c r="E325" s="50">
        <f t="shared" si="11"/>
        <v>27.9527908421333</v>
      </c>
      <c r="F325" s="51">
        <v>31.5</v>
      </c>
      <c r="G325" s="52">
        <v>12.69</v>
      </c>
      <c r="H325" s="44"/>
      <c r="IS325" s="13"/>
      <c r="IT325" s="13"/>
    </row>
    <row r="326" s="4" customFormat="true" customHeight="true" spans="1:254">
      <c r="A326" s="26">
        <f>SUBTOTAL(103,$B$6:B326)</f>
        <v>310</v>
      </c>
      <c r="B326" s="75" t="s">
        <v>390</v>
      </c>
      <c r="C326" s="102" t="s">
        <v>389</v>
      </c>
      <c r="D326" s="37" t="s">
        <v>38</v>
      </c>
      <c r="E326" s="50">
        <f t="shared" si="11"/>
        <v>58.3902742035673</v>
      </c>
      <c r="F326" s="51">
        <v>65.8</v>
      </c>
      <c r="G326" s="52">
        <v>12.69</v>
      </c>
      <c r="H326" s="44"/>
      <c r="IS326" s="13"/>
      <c r="IT326" s="13"/>
    </row>
    <row r="327" s="4" customFormat="true" customHeight="true" spans="1:254">
      <c r="A327" s="26">
        <f>SUBTOTAL(103,$B$6:B327)</f>
        <v>311</v>
      </c>
      <c r="B327" s="75" t="s">
        <v>391</v>
      </c>
      <c r="C327" s="102" t="s">
        <v>392</v>
      </c>
      <c r="D327" s="103" t="s">
        <v>233</v>
      </c>
      <c r="E327" s="50">
        <f t="shared" si="11"/>
        <v>2.04099742656846</v>
      </c>
      <c r="F327" s="51">
        <v>2.3</v>
      </c>
      <c r="G327" s="52">
        <v>12.69</v>
      </c>
      <c r="H327" s="44"/>
      <c r="IS327" s="13"/>
      <c r="IT327" s="13"/>
    </row>
    <row r="328" s="4" customFormat="true" customHeight="true" spans="1:254">
      <c r="A328" s="26">
        <f>SUBTOTAL(103,$B$6:B328)</f>
        <v>312</v>
      </c>
      <c r="B328" s="75" t="s">
        <v>391</v>
      </c>
      <c r="C328" s="102" t="s">
        <v>393</v>
      </c>
      <c r="D328" s="103" t="s">
        <v>233</v>
      </c>
      <c r="E328" s="50">
        <f t="shared" si="11"/>
        <v>3.99325583459047</v>
      </c>
      <c r="F328" s="51">
        <v>4.5</v>
      </c>
      <c r="G328" s="52">
        <v>12.69</v>
      </c>
      <c r="H328" s="44"/>
      <c r="IS328" s="13"/>
      <c r="IT328" s="13"/>
    </row>
    <row r="329" s="4" customFormat="true" customHeight="true" spans="1:254">
      <c r="A329" s="26">
        <f>SUBTOTAL(103,$B$6:B329)</f>
        <v>313</v>
      </c>
      <c r="B329" s="75" t="s">
        <v>391</v>
      </c>
      <c r="C329" s="102" t="s">
        <v>394</v>
      </c>
      <c r="D329" s="103" t="s">
        <v>233</v>
      </c>
      <c r="E329" s="50">
        <f t="shared" si="11"/>
        <v>2.7509095749401</v>
      </c>
      <c r="F329" s="51">
        <v>3.1</v>
      </c>
      <c r="G329" s="52">
        <v>12.69</v>
      </c>
      <c r="H329" s="44"/>
      <c r="IS329" s="13"/>
      <c r="IT329" s="13"/>
    </row>
    <row r="330" s="4" customFormat="true" customHeight="true" spans="1:254">
      <c r="A330" s="26">
        <f>SUBTOTAL(103,$B$6:B330)</f>
        <v>314</v>
      </c>
      <c r="B330" s="104" t="s">
        <v>395</v>
      </c>
      <c r="C330" s="102" t="s">
        <v>396</v>
      </c>
      <c r="D330" s="105" t="s">
        <v>397</v>
      </c>
      <c r="E330" s="50">
        <f t="shared" si="11"/>
        <v>53.2434111278729</v>
      </c>
      <c r="F330" s="51">
        <v>60</v>
      </c>
      <c r="G330" s="52">
        <v>12.69</v>
      </c>
      <c r="H330" s="44"/>
      <c r="IS330" s="13"/>
      <c r="IT330" s="13"/>
    </row>
    <row r="331" s="4" customFormat="true" customHeight="true" spans="1:254">
      <c r="A331" s="26">
        <f>SUBTOTAL(103,$B$6:B331)</f>
        <v>315</v>
      </c>
      <c r="B331" s="104" t="s">
        <v>398</v>
      </c>
      <c r="C331" s="102" t="s">
        <v>399</v>
      </c>
      <c r="D331" s="105" t="s">
        <v>38</v>
      </c>
      <c r="E331" s="50">
        <f t="shared" si="11"/>
        <v>20.4099742656846</v>
      </c>
      <c r="F331" s="51">
        <v>23</v>
      </c>
      <c r="G331" s="52">
        <v>12.69</v>
      </c>
      <c r="H331" s="44"/>
      <c r="IS331" s="13"/>
      <c r="IT331" s="13"/>
    </row>
    <row r="332" s="4" customFormat="true" customHeight="true" spans="1:254">
      <c r="A332" s="26">
        <f>SUBTOTAL(103,$B$6:B332)</f>
        <v>316</v>
      </c>
      <c r="B332" s="104" t="s">
        <v>398</v>
      </c>
      <c r="C332" s="102" t="s">
        <v>400</v>
      </c>
      <c r="D332" s="105" t="s">
        <v>38</v>
      </c>
      <c r="E332" s="50">
        <f t="shared" si="11"/>
        <v>25.7343153784719</v>
      </c>
      <c r="F332" s="51">
        <v>29</v>
      </c>
      <c r="G332" s="52">
        <v>12.69</v>
      </c>
      <c r="H332" s="44"/>
      <c r="IS332" s="13"/>
      <c r="IT332" s="13"/>
    </row>
    <row r="333" s="4" customFormat="true" customHeight="true" spans="1:254">
      <c r="A333" s="26">
        <f>SUBTOTAL(103,$B$6:B333)</f>
        <v>317</v>
      </c>
      <c r="B333" s="104" t="s">
        <v>398</v>
      </c>
      <c r="C333" s="102" t="s">
        <v>401</v>
      </c>
      <c r="D333" s="105" t="s">
        <v>38</v>
      </c>
      <c r="E333" s="50">
        <f t="shared" si="11"/>
        <v>45.256899458692</v>
      </c>
      <c r="F333" s="51">
        <v>51</v>
      </c>
      <c r="G333" s="52">
        <v>12.69</v>
      </c>
      <c r="H333" s="44"/>
      <c r="IS333" s="13"/>
      <c r="IT333" s="13"/>
    </row>
    <row r="334" s="4" customFormat="true" customHeight="true" spans="1:254">
      <c r="A334" s="26">
        <f>SUBTOTAL(103,$B$6:B334)</f>
        <v>318</v>
      </c>
      <c r="B334" s="104" t="s">
        <v>398</v>
      </c>
      <c r="C334" s="102" t="s">
        <v>402</v>
      </c>
      <c r="D334" s="105" t="s">
        <v>38</v>
      </c>
      <c r="E334" s="50">
        <f t="shared" si="11"/>
        <v>55.018191498802</v>
      </c>
      <c r="F334" s="51">
        <v>62</v>
      </c>
      <c r="G334" s="52">
        <v>12.69</v>
      </c>
      <c r="H334" s="44"/>
      <c r="IS334" s="13"/>
      <c r="IT334" s="13"/>
    </row>
    <row r="335" s="4" customFormat="true" customHeight="true" spans="1:254">
      <c r="A335" s="26">
        <f>SUBTOTAL(103,$B$6:B335)</f>
        <v>319</v>
      </c>
      <c r="B335" s="104" t="s">
        <v>398</v>
      </c>
      <c r="C335" s="102" t="s">
        <v>386</v>
      </c>
      <c r="D335" s="37" t="s">
        <v>38</v>
      </c>
      <c r="E335" s="50">
        <f t="shared" si="11"/>
        <v>85.1894578045967</v>
      </c>
      <c r="F335" s="51">
        <v>96</v>
      </c>
      <c r="G335" s="52">
        <v>12.69</v>
      </c>
      <c r="H335" s="44"/>
      <c r="IS335" s="13"/>
      <c r="IT335" s="13"/>
    </row>
    <row r="336" s="4" customFormat="true" customHeight="true" spans="1:254">
      <c r="A336" s="26">
        <f>SUBTOTAL(103,$B$6:B336)</f>
        <v>320</v>
      </c>
      <c r="B336" s="104" t="s">
        <v>398</v>
      </c>
      <c r="C336" s="102" t="s">
        <v>403</v>
      </c>
      <c r="D336" s="37" t="s">
        <v>38</v>
      </c>
      <c r="E336" s="50">
        <f t="shared" si="11"/>
        <v>115.360724110391</v>
      </c>
      <c r="F336" s="51">
        <v>130</v>
      </c>
      <c r="G336" s="52">
        <v>12.69</v>
      </c>
      <c r="H336" s="44"/>
      <c r="IS336" s="13"/>
      <c r="IT336" s="13"/>
    </row>
    <row r="337" s="4" customFormat="true" customHeight="true" spans="1:254">
      <c r="A337" s="26">
        <f>SUBTOTAL(103,$B$6:B337)</f>
        <v>321</v>
      </c>
      <c r="B337" s="75" t="s">
        <v>404</v>
      </c>
      <c r="C337" s="102" t="s">
        <v>399</v>
      </c>
      <c r="D337" s="37" t="s">
        <v>38</v>
      </c>
      <c r="E337" s="50">
        <f t="shared" si="11"/>
        <v>7.98651166918094</v>
      </c>
      <c r="F337" s="51">
        <v>9</v>
      </c>
      <c r="G337" s="52">
        <v>12.69</v>
      </c>
      <c r="H337" s="44"/>
      <c r="IS337" s="13"/>
      <c r="IT337" s="13"/>
    </row>
    <row r="338" s="4" customFormat="true" customHeight="true" spans="1:254">
      <c r="A338" s="26">
        <f>SUBTOTAL(103,$B$6:B338)</f>
        <v>322</v>
      </c>
      <c r="B338" s="75" t="s">
        <v>404</v>
      </c>
      <c r="C338" s="102" t="s">
        <v>400</v>
      </c>
      <c r="D338" s="37" t="s">
        <v>38</v>
      </c>
      <c r="E338" s="50">
        <f t="shared" si="11"/>
        <v>10.6486822255746</v>
      </c>
      <c r="F338" s="51">
        <v>12</v>
      </c>
      <c r="G338" s="52">
        <v>12.69</v>
      </c>
      <c r="H338" s="44"/>
      <c r="IS338" s="13"/>
      <c r="IT338" s="13"/>
    </row>
    <row r="339" s="4" customFormat="true" customHeight="true" spans="1:254">
      <c r="A339" s="26">
        <f>SUBTOTAL(103,$B$6:B339)</f>
        <v>323</v>
      </c>
      <c r="B339" s="75" t="s">
        <v>404</v>
      </c>
      <c r="C339" s="102" t="s">
        <v>401</v>
      </c>
      <c r="D339" s="37" t="s">
        <v>38</v>
      </c>
      <c r="E339" s="50">
        <f t="shared" si="11"/>
        <v>15.0856331528973</v>
      </c>
      <c r="F339" s="51">
        <v>17</v>
      </c>
      <c r="G339" s="52">
        <v>12.69</v>
      </c>
      <c r="H339" s="44"/>
      <c r="IS339" s="13"/>
      <c r="IT339" s="13"/>
    </row>
    <row r="340" s="4" customFormat="true" customHeight="true" spans="1:254">
      <c r="A340" s="26">
        <f>SUBTOTAL(103,$B$6:B340)</f>
        <v>324</v>
      </c>
      <c r="B340" s="75" t="s">
        <v>404</v>
      </c>
      <c r="C340" s="102" t="s">
        <v>402</v>
      </c>
      <c r="D340" s="37" t="s">
        <v>38</v>
      </c>
      <c r="E340" s="50">
        <f t="shared" si="11"/>
        <v>23.0721448220783</v>
      </c>
      <c r="F340" s="51">
        <v>26</v>
      </c>
      <c r="G340" s="52">
        <v>12.69</v>
      </c>
      <c r="H340" s="44"/>
      <c r="IS340" s="13"/>
      <c r="IT340" s="13"/>
    </row>
    <row r="341" s="4" customFormat="true" customHeight="true" spans="1:254">
      <c r="A341" s="26">
        <f>SUBTOTAL(103,$B$6:B341)</f>
        <v>325</v>
      </c>
      <c r="B341" s="106" t="s">
        <v>405</v>
      </c>
      <c r="C341" s="102" t="s">
        <v>399</v>
      </c>
      <c r="D341" s="37" t="s">
        <v>38</v>
      </c>
      <c r="E341" s="50">
        <f t="shared" si="11"/>
        <v>31.0586564912592</v>
      </c>
      <c r="F341" s="51">
        <v>35</v>
      </c>
      <c r="G341" s="52">
        <v>12.69</v>
      </c>
      <c r="H341" s="44"/>
      <c r="IS341" s="13"/>
      <c r="IT341" s="13"/>
    </row>
    <row r="342" s="4" customFormat="true" customHeight="true" spans="1:254">
      <c r="A342" s="26">
        <f>SUBTOTAL(103,$B$6:B342)</f>
        <v>326</v>
      </c>
      <c r="B342" s="106" t="s">
        <v>405</v>
      </c>
      <c r="C342" s="102" t="s">
        <v>400</v>
      </c>
      <c r="D342" s="37" t="s">
        <v>38</v>
      </c>
      <c r="E342" s="50">
        <f t="shared" si="11"/>
        <v>40.6424704942763</v>
      </c>
      <c r="F342" s="51">
        <v>45.8</v>
      </c>
      <c r="G342" s="52">
        <v>12.69</v>
      </c>
      <c r="H342" s="44"/>
      <c r="IS342" s="13"/>
      <c r="IT342" s="13"/>
    </row>
    <row r="343" s="4" customFormat="true" customHeight="true" spans="1:254">
      <c r="A343" s="26">
        <f>SUBTOTAL(103,$B$6:B343)</f>
        <v>327</v>
      </c>
      <c r="B343" s="106" t="s">
        <v>405</v>
      </c>
      <c r="C343" s="102" t="s">
        <v>401</v>
      </c>
      <c r="D343" s="37" t="s">
        <v>38</v>
      </c>
      <c r="E343" s="50">
        <f t="shared" si="11"/>
        <v>50.5812405714793</v>
      </c>
      <c r="F343" s="51">
        <v>57</v>
      </c>
      <c r="G343" s="52">
        <v>12.69</v>
      </c>
      <c r="H343" s="44"/>
      <c r="IS343" s="13"/>
      <c r="IT343" s="13"/>
    </row>
    <row r="344" s="4" customFormat="true" customHeight="true" spans="1:254">
      <c r="A344" s="26">
        <f>SUBTOTAL(103,$B$6:B344)</f>
        <v>328</v>
      </c>
      <c r="B344" s="106" t="s">
        <v>405</v>
      </c>
      <c r="C344" s="102" t="s">
        <v>402</v>
      </c>
      <c r="D344" s="37" t="s">
        <v>38</v>
      </c>
      <c r="E344" s="50">
        <f t="shared" si="11"/>
        <v>61.2299227970539</v>
      </c>
      <c r="F344" s="51">
        <v>69</v>
      </c>
      <c r="G344" s="52">
        <v>12.69</v>
      </c>
      <c r="H344" s="44"/>
      <c r="IS344" s="13"/>
      <c r="IT344" s="13"/>
    </row>
    <row r="345" s="4" customFormat="true" customHeight="true" spans="1:254">
      <c r="A345" s="26">
        <f>SUBTOTAL(103,$B$6:B345)</f>
        <v>329</v>
      </c>
      <c r="B345" s="75" t="s">
        <v>406</v>
      </c>
      <c r="C345" s="102" t="s">
        <v>401</v>
      </c>
      <c r="D345" s="37" t="s">
        <v>38</v>
      </c>
      <c r="E345" s="50">
        <f t="shared" si="11"/>
        <v>63.004703167983</v>
      </c>
      <c r="F345" s="51">
        <v>71</v>
      </c>
      <c r="G345" s="52">
        <v>12.69</v>
      </c>
      <c r="H345" s="44"/>
      <c r="IS345" s="13"/>
      <c r="IT345" s="13"/>
    </row>
    <row r="346" s="4" customFormat="true" customHeight="true" spans="1:254">
      <c r="A346" s="26">
        <f>SUBTOTAL(103,$B$6:B346)</f>
        <v>330</v>
      </c>
      <c r="B346" s="75" t="s">
        <v>407</v>
      </c>
      <c r="C346" s="102" t="s">
        <v>399</v>
      </c>
      <c r="D346" s="37" t="s">
        <v>38</v>
      </c>
      <c r="E346" s="50">
        <f t="shared" si="11"/>
        <v>34.6082172331174</v>
      </c>
      <c r="F346" s="51">
        <v>39</v>
      </c>
      <c r="G346" s="52">
        <v>12.69</v>
      </c>
      <c r="H346" s="44"/>
      <c r="IS346" s="13"/>
      <c r="IT346" s="13"/>
    </row>
    <row r="347" s="4" customFormat="true" customHeight="true" spans="1:254">
      <c r="A347" s="26">
        <f>SUBTOTAL(103,$B$6:B347)</f>
        <v>331</v>
      </c>
      <c r="B347" s="75" t="s">
        <v>407</v>
      </c>
      <c r="C347" s="102" t="s">
        <v>400</v>
      </c>
      <c r="D347" s="37" t="s">
        <v>38</v>
      </c>
      <c r="E347" s="50">
        <f t="shared" si="11"/>
        <v>45.256899458692</v>
      </c>
      <c r="F347" s="51">
        <v>51</v>
      </c>
      <c r="G347" s="52">
        <v>12.69</v>
      </c>
      <c r="H347" s="44"/>
      <c r="IS347" s="13"/>
      <c r="IT347" s="13"/>
    </row>
    <row r="348" s="4" customFormat="true" customHeight="true" spans="1:254">
      <c r="A348" s="26">
        <f>SUBTOTAL(103,$B$6:B348)</f>
        <v>332</v>
      </c>
      <c r="B348" s="75" t="s">
        <v>407</v>
      </c>
      <c r="C348" s="102" t="s">
        <v>401</v>
      </c>
      <c r="D348" s="37" t="s">
        <v>38</v>
      </c>
      <c r="E348" s="50">
        <f t="shared" si="11"/>
        <v>64.7794835389121</v>
      </c>
      <c r="F348" s="51">
        <v>73</v>
      </c>
      <c r="G348" s="52">
        <v>12.69</v>
      </c>
      <c r="H348" s="44"/>
      <c r="IS348" s="13"/>
      <c r="IT348" s="13"/>
    </row>
    <row r="349" s="4" customFormat="true" customHeight="true" spans="1:254">
      <c r="A349" s="26">
        <f>SUBTOTAL(103,$B$6:B349)</f>
        <v>333</v>
      </c>
      <c r="B349" s="75" t="s">
        <v>407</v>
      </c>
      <c r="C349" s="102" t="s">
        <v>402</v>
      </c>
      <c r="D349" s="37" t="s">
        <v>38</v>
      </c>
      <c r="E349" s="50">
        <f t="shared" si="11"/>
        <v>85.1894578045967</v>
      </c>
      <c r="F349" s="51">
        <v>96</v>
      </c>
      <c r="G349" s="52">
        <v>12.69</v>
      </c>
      <c r="H349" s="44"/>
      <c r="IS349" s="13"/>
      <c r="IT349" s="13"/>
    </row>
    <row r="350" s="4" customFormat="true" customHeight="true" spans="1:254">
      <c r="A350" s="26">
        <f>SUBTOTAL(103,$B$6:B350)</f>
        <v>334</v>
      </c>
      <c r="B350" s="75" t="s">
        <v>407</v>
      </c>
      <c r="C350" s="102" t="s">
        <v>386</v>
      </c>
      <c r="D350" s="37" t="s">
        <v>38</v>
      </c>
      <c r="E350" s="50">
        <f t="shared" si="11"/>
        <v>119.797675037714</v>
      </c>
      <c r="F350" s="51">
        <v>135</v>
      </c>
      <c r="G350" s="52">
        <v>12.69</v>
      </c>
      <c r="H350" s="44"/>
      <c r="IS350" s="13"/>
      <c r="IT350" s="13"/>
    </row>
    <row r="351" s="4" customFormat="true" customHeight="true" spans="1:254">
      <c r="A351" s="26">
        <f>SUBTOTAL(103,$B$6:B351)</f>
        <v>335</v>
      </c>
      <c r="B351" s="75" t="s">
        <v>407</v>
      </c>
      <c r="C351" s="102" t="s">
        <v>403</v>
      </c>
      <c r="D351" s="37" t="s">
        <v>38</v>
      </c>
      <c r="E351" s="50">
        <f t="shared" si="11"/>
        <v>180.140207649303</v>
      </c>
      <c r="F351" s="51">
        <v>203</v>
      </c>
      <c r="G351" s="52">
        <v>12.69</v>
      </c>
      <c r="H351" s="44"/>
      <c r="IS351" s="13"/>
      <c r="IT351" s="13"/>
    </row>
    <row r="352" s="4" customFormat="true" customHeight="true" spans="1:254">
      <c r="A352" s="26">
        <f>SUBTOTAL(103,$B$6:B352)</f>
        <v>336</v>
      </c>
      <c r="B352" s="107" t="s">
        <v>408</v>
      </c>
      <c r="C352" s="102" t="s">
        <v>386</v>
      </c>
      <c r="D352" s="105" t="s">
        <v>210</v>
      </c>
      <c r="E352" s="50">
        <f t="shared" si="11"/>
        <v>66.5542639098412</v>
      </c>
      <c r="F352" s="51">
        <v>75</v>
      </c>
      <c r="G352" s="52">
        <v>12.69</v>
      </c>
      <c r="H352" s="44"/>
      <c r="IS352" s="13"/>
      <c r="IT352" s="13"/>
    </row>
    <row r="353" s="4" customFormat="true" customHeight="true" spans="1:254">
      <c r="A353" s="26">
        <f>SUBTOTAL(103,$B$6:B353)</f>
        <v>337</v>
      </c>
      <c r="B353" s="107" t="s">
        <v>408</v>
      </c>
      <c r="C353" s="102" t="s">
        <v>409</v>
      </c>
      <c r="D353" s="105" t="s">
        <v>210</v>
      </c>
      <c r="E353" s="50">
        <f t="shared" si="11"/>
        <v>85.1894578045967</v>
      </c>
      <c r="F353" s="51">
        <v>96</v>
      </c>
      <c r="G353" s="52">
        <v>12.69</v>
      </c>
      <c r="H353" s="44"/>
      <c r="IS353" s="13"/>
      <c r="IT353" s="13"/>
    </row>
    <row r="354" s="4" customFormat="true" customHeight="true" spans="1:254">
      <c r="A354" s="26">
        <f>SUBTOTAL(103,$B$6:B354)</f>
        <v>338</v>
      </c>
      <c r="B354" s="107" t="s">
        <v>408</v>
      </c>
      <c r="C354" s="102" t="s">
        <v>410</v>
      </c>
      <c r="D354" s="105" t="s">
        <v>210</v>
      </c>
      <c r="E354" s="50">
        <f>IF(F354="/","/",F354/(1+$G354/100))</f>
        <v>102.049871328423</v>
      </c>
      <c r="F354" s="51">
        <v>115</v>
      </c>
      <c r="G354" s="52">
        <v>12.69</v>
      </c>
      <c r="H354" s="44"/>
      <c r="IS354" s="13"/>
      <c r="IT354" s="13"/>
    </row>
    <row r="355" s="4" customFormat="true" customHeight="true" spans="1:254">
      <c r="A355" s="26">
        <f>SUBTOTAL(103,$B$6:B355)</f>
        <v>339</v>
      </c>
      <c r="B355" s="107" t="s">
        <v>408</v>
      </c>
      <c r="C355" s="102" t="s">
        <v>388</v>
      </c>
      <c r="D355" s="105" t="s">
        <v>210</v>
      </c>
      <c r="E355" s="50">
        <f t="shared" ref="E355:E360" si="12">IF(F355="/","/",F355/(1+$G355/100))</f>
        <v>134.883308190611</v>
      </c>
      <c r="F355" s="51">
        <v>152</v>
      </c>
      <c r="G355" s="52">
        <v>12.69</v>
      </c>
      <c r="H355" s="44"/>
      <c r="IS355" s="13"/>
      <c r="IT355" s="13"/>
    </row>
    <row r="356" s="4" customFormat="true" customHeight="true" spans="1:254">
      <c r="A356" s="26">
        <f>SUBTOTAL(103,$B$6:B356)</f>
        <v>340</v>
      </c>
      <c r="B356" s="107" t="s">
        <v>408</v>
      </c>
      <c r="C356" s="102" t="s">
        <v>411</v>
      </c>
      <c r="D356" s="105" t="s">
        <v>210</v>
      </c>
      <c r="E356" s="50">
        <f t="shared" si="12"/>
        <v>149.968941343509</v>
      </c>
      <c r="F356" s="51">
        <v>169</v>
      </c>
      <c r="G356" s="52">
        <v>12.69</v>
      </c>
      <c r="H356" s="44"/>
      <c r="IS356" s="13"/>
      <c r="IT356" s="13"/>
    </row>
    <row r="357" s="4" customFormat="true" customHeight="true" spans="1:254">
      <c r="A357" s="26">
        <f>SUBTOTAL(103,$B$6:B357)</f>
        <v>341</v>
      </c>
      <c r="B357" s="108" t="s">
        <v>412</v>
      </c>
      <c r="C357" s="109" t="s">
        <v>413</v>
      </c>
      <c r="D357" s="110" t="s">
        <v>414</v>
      </c>
      <c r="E357" s="50">
        <f t="shared" si="12"/>
        <v>230.721448220783</v>
      </c>
      <c r="F357" s="51">
        <v>260</v>
      </c>
      <c r="G357" s="91">
        <v>12.69</v>
      </c>
      <c r="H357" s="44"/>
      <c r="IS357" s="13"/>
      <c r="IT357" s="13"/>
    </row>
    <row r="358" s="4" customFormat="true" customHeight="true" spans="1:254">
      <c r="A358" s="26">
        <f>SUBTOTAL(103,$B$6:B358)</f>
        <v>342</v>
      </c>
      <c r="B358" s="108" t="s">
        <v>412</v>
      </c>
      <c r="C358" s="109" t="s">
        <v>415</v>
      </c>
      <c r="D358" s="110" t="s">
        <v>414</v>
      </c>
      <c r="E358" s="50">
        <f t="shared" ref="E358:E382" si="13">IF(F358="/","/",F358/(1+$G358/100))</f>
        <v>266.217055639365</v>
      </c>
      <c r="F358" s="51">
        <v>300</v>
      </c>
      <c r="G358" s="91">
        <v>12.69</v>
      </c>
      <c r="H358" s="44"/>
      <c r="IS358" s="13"/>
      <c r="IT358" s="13"/>
    </row>
    <row r="359" s="4" customFormat="true" customHeight="true" spans="1:254">
      <c r="A359" s="26">
        <f>SUBTOTAL(103,$B$6:B359)</f>
        <v>343</v>
      </c>
      <c r="B359" s="108" t="s">
        <v>412</v>
      </c>
      <c r="C359" s="109" t="s">
        <v>416</v>
      </c>
      <c r="D359" s="110" t="s">
        <v>414</v>
      </c>
      <c r="E359" s="50">
        <f t="shared" si="13"/>
        <v>354.956074185819</v>
      </c>
      <c r="F359" s="51">
        <v>400</v>
      </c>
      <c r="G359" s="91">
        <v>12.69</v>
      </c>
      <c r="H359" s="44"/>
      <c r="IS359" s="13"/>
      <c r="IT359" s="13"/>
    </row>
    <row r="360" s="4" customFormat="true" customHeight="true" spans="1:254">
      <c r="A360" s="26">
        <f>SUBTOTAL(103,$B$6:B360)</f>
        <v>344</v>
      </c>
      <c r="B360" s="108" t="s">
        <v>412</v>
      </c>
      <c r="C360" s="109" t="s">
        <v>417</v>
      </c>
      <c r="D360" s="110" t="s">
        <v>414</v>
      </c>
      <c r="E360" s="50">
        <f t="shared" si="12"/>
        <v>417.073387168338</v>
      </c>
      <c r="F360" s="51">
        <v>470</v>
      </c>
      <c r="G360" s="91">
        <v>12.69</v>
      </c>
      <c r="H360" s="44"/>
      <c r="IS360" s="13"/>
      <c r="IT360" s="13"/>
    </row>
    <row r="361" s="4" customFormat="true" customHeight="true" spans="1:254">
      <c r="A361" s="26">
        <f>SUBTOTAL(103,$B$6:B361)</f>
        <v>345</v>
      </c>
      <c r="B361" s="108" t="s">
        <v>412</v>
      </c>
      <c r="C361" s="109" t="s">
        <v>418</v>
      </c>
      <c r="D361" s="110" t="s">
        <v>414</v>
      </c>
      <c r="E361" s="50">
        <f t="shared" si="13"/>
        <v>576.803620551957</v>
      </c>
      <c r="F361" s="51">
        <v>650</v>
      </c>
      <c r="G361" s="91">
        <v>12.69</v>
      </c>
      <c r="H361" s="44"/>
      <c r="IS361" s="13"/>
      <c r="IT361" s="13"/>
    </row>
    <row r="362" s="7" customFormat="true" customHeight="true" spans="1:254">
      <c r="A362" s="26">
        <f>SUBTOTAL(103,$B$6:B362)</f>
        <v>346</v>
      </c>
      <c r="B362" s="108" t="s">
        <v>412</v>
      </c>
      <c r="C362" s="109" t="s">
        <v>419</v>
      </c>
      <c r="D362" s="110" t="s">
        <v>414</v>
      </c>
      <c r="E362" s="50">
        <f t="shared" si="13"/>
        <v>665.542639098412</v>
      </c>
      <c r="F362" s="51">
        <v>750</v>
      </c>
      <c r="G362" s="91">
        <v>12.69</v>
      </c>
      <c r="IS362" s="101"/>
      <c r="IT362" s="101"/>
    </row>
    <row r="363" s="7" customFormat="true" customHeight="true" spans="1:254">
      <c r="A363" s="26">
        <f>SUBTOTAL(103,$B$6:B363)</f>
        <v>347</v>
      </c>
      <c r="B363" s="26" t="s">
        <v>420</v>
      </c>
      <c r="C363" s="28" t="s">
        <v>388</v>
      </c>
      <c r="D363" s="29" t="s">
        <v>38</v>
      </c>
      <c r="E363" s="50">
        <f t="shared" si="13"/>
        <v>621.173129825184</v>
      </c>
      <c r="F363" s="51">
        <v>700</v>
      </c>
      <c r="G363" s="52">
        <v>12.69</v>
      </c>
      <c r="IS363" s="101"/>
      <c r="IT363" s="101"/>
    </row>
    <row r="364" s="4" customFormat="true" customHeight="true" spans="1:254">
      <c r="A364" s="26">
        <f>SUBTOTAL(103,$B$6:B364)</f>
        <v>348</v>
      </c>
      <c r="B364" s="26" t="s">
        <v>420</v>
      </c>
      <c r="C364" s="28" t="s">
        <v>411</v>
      </c>
      <c r="D364" s="29" t="s">
        <v>38</v>
      </c>
      <c r="E364" s="50">
        <f t="shared" si="13"/>
        <v>709.912148371639</v>
      </c>
      <c r="F364" s="51">
        <v>800</v>
      </c>
      <c r="G364" s="52">
        <v>12.69</v>
      </c>
      <c r="H364" s="44"/>
      <c r="IS364" s="13"/>
      <c r="IT364" s="13"/>
    </row>
    <row r="365" s="4" customFormat="true" customHeight="true" spans="1:254">
      <c r="A365" s="26">
        <f>SUBTOTAL(103,$B$6:B365)</f>
        <v>349</v>
      </c>
      <c r="B365" s="26" t="s">
        <v>421</v>
      </c>
      <c r="C365" s="28" t="s">
        <v>388</v>
      </c>
      <c r="D365" s="29" t="s">
        <v>38</v>
      </c>
      <c r="E365" s="50">
        <f t="shared" si="13"/>
        <v>215.635815067885</v>
      </c>
      <c r="F365" s="51">
        <v>243</v>
      </c>
      <c r="G365" s="52">
        <v>12.69</v>
      </c>
      <c r="H365" s="44"/>
      <c r="IS365" s="13"/>
      <c r="IT365" s="13"/>
    </row>
    <row r="366" s="4" customFormat="true" customHeight="true" spans="1:254">
      <c r="A366" s="26">
        <f>SUBTOTAL(103,$B$6:B366)</f>
        <v>350</v>
      </c>
      <c r="B366" s="26" t="s">
        <v>421</v>
      </c>
      <c r="C366" s="28" t="s">
        <v>411</v>
      </c>
      <c r="D366" s="29" t="s">
        <v>38</v>
      </c>
      <c r="E366" s="50">
        <f t="shared" si="13"/>
        <v>336.320880291064</v>
      </c>
      <c r="F366" s="51">
        <v>379</v>
      </c>
      <c r="G366" s="52">
        <v>12.69</v>
      </c>
      <c r="H366" s="44"/>
      <c r="IS366" s="13"/>
      <c r="IT366" s="13"/>
    </row>
    <row r="367" s="7" customFormat="true" customHeight="true" spans="1:254">
      <c r="A367" s="26">
        <f>SUBTOTAL(103,$B$6:B367)</f>
        <v>351</v>
      </c>
      <c r="B367" s="111" t="s">
        <v>422</v>
      </c>
      <c r="C367" s="112" t="s">
        <v>423</v>
      </c>
      <c r="D367" s="29" t="s">
        <v>38</v>
      </c>
      <c r="E367" s="121">
        <f t="shared" si="13"/>
        <v>381.577779749756</v>
      </c>
      <c r="F367" s="51">
        <v>430</v>
      </c>
      <c r="G367" s="52">
        <v>12.69</v>
      </c>
      <c r="IS367" s="101"/>
      <c r="IT367" s="101"/>
    </row>
    <row r="368" s="7" customFormat="true" customHeight="true" spans="1:254">
      <c r="A368" s="26">
        <v>352</v>
      </c>
      <c r="B368" s="113"/>
      <c r="C368" s="112" t="s">
        <v>424</v>
      </c>
      <c r="D368" s="29" t="s">
        <v>38</v>
      </c>
      <c r="E368" s="121">
        <f t="shared" si="13"/>
        <v>2750.9095749401</v>
      </c>
      <c r="F368" s="51">
        <v>3100</v>
      </c>
      <c r="G368" s="52">
        <v>12.69</v>
      </c>
      <c r="IS368" s="101"/>
      <c r="IT368" s="101"/>
    </row>
    <row r="369" s="4" customFormat="true" customHeight="true" spans="1:254">
      <c r="A369" s="26">
        <v>353</v>
      </c>
      <c r="B369" s="113"/>
      <c r="C369" s="112" t="s">
        <v>425</v>
      </c>
      <c r="D369" s="29" t="s">
        <v>38</v>
      </c>
      <c r="E369" s="50">
        <f t="shared" si="13"/>
        <v>133.108527819682</v>
      </c>
      <c r="F369" s="51">
        <v>150</v>
      </c>
      <c r="G369" s="52">
        <v>12.69</v>
      </c>
      <c r="H369" s="44"/>
      <c r="IS369" s="13"/>
      <c r="IT369" s="13"/>
    </row>
    <row r="370" s="4" customFormat="true" customHeight="true" spans="1:254">
      <c r="A370" s="26">
        <v>354</v>
      </c>
      <c r="B370" s="114"/>
      <c r="C370" s="112" t="s">
        <v>426</v>
      </c>
      <c r="D370" s="29" t="s">
        <v>38</v>
      </c>
      <c r="E370" s="50">
        <f t="shared" si="13"/>
        <v>3017.12663057947</v>
      </c>
      <c r="F370" s="51">
        <v>3400</v>
      </c>
      <c r="G370" s="52">
        <v>12.69</v>
      </c>
      <c r="H370" s="44"/>
      <c r="IS370" s="13"/>
      <c r="IT370" s="13"/>
    </row>
    <row r="371" s="4" customFormat="true" customHeight="true" spans="1:254">
      <c r="A371" s="26">
        <v>355</v>
      </c>
      <c r="B371" s="113" t="s">
        <v>427</v>
      </c>
      <c r="C371" s="28" t="s">
        <v>388</v>
      </c>
      <c r="D371" s="29" t="s">
        <v>38</v>
      </c>
      <c r="E371" s="50">
        <f t="shared" si="13"/>
        <v>238.707959889964</v>
      </c>
      <c r="F371" s="51">
        <v>269</v>
      </c>
      <c r="G371" s="52">
        <v>12.69</v>
      </c>
      <c r="H371" s="44"/>
      <c r="IS371" s="13"/>
      <c r="IT371" s="13"/>
    </row>
    <row r="372" s="4" customFormat="true" customHeight="true" spans="1:254">
      <c r="A372" s="26">
        <v>356</v>
      </c>
      <c r="B372" s="113"/>
      <c r="C372" s="28" t="s">
        <v>411</v>
      </c>
      <c r="D372" s="29" t="s">
        <v>38</v>
      </c>
      <c r="E372" s="50">
        <f t="shared" si="13"/>
        <v>299.050492501553</v>
      </c>
      <c r="F372" s="51">
        <v>337</v>
      </c>
      <c r="G372" s="52">
        <v>12.69</v>
      </c>
      <c r="H372" s="44"/>
      <c r="IS372" s="13"/>
      <c r="IT372" s="13"/>
    </row>
    <row r="373" s="4" customFormat="true" customHeight="true" spans="1:254">
      <c r="A373" s="26">
        <v>357</v>
      </c>
      <c r="B373" s="115" t="s">
        <v>428</v>
      </c>
      <c r="C373" s="28" t="s">
        <v>429</v>
      </c>
      <c r="D373" s="37" t="s">
        <v>430</v>
      </c>
      <c r="E373" s="50">
        <f t="shared" si="13"/>
        <v>23.9595350075428</v>
      </c>
      <c r="F373" s="51">
        <v>27</v>
      </c>
      <c r="G373" s="52">
        <v>12.69</v>
      </c>
      <c r="H373" s="44"/>
      <c r="IS373" s="13"/>
      <c r="IT373" s="13"/>
    </row>
    <row r="374" s="4" customFormat="true" customHeight="true" spans="1:254">
      <c r="A374" s="26">
        <v>358</v>
      </c>
      <c r="B374" s="116"/>
      <c r="C374" s="28" t="s">
        <v>431</v>
      </c>
      <c r="D374" s="37" t="s">
        <v>430</v>
      </c>
      <c r="E374" s="50">
        <f t="shared" si="13"/>
        <v>31.0586564912592</v>
      </c>
      <c r="F374" s="51">
        <v>35</v>
      </c>
      <c r="G374" s="52">
        <v>12.69</v>
      </c>
      <c r="H374" s="44"/>
      <c r="IS374" s="13"/>
      <c r="IT374" s="13"/>
    </row>
    <row r="375" s="7" customFormat="true" customHeight="true" spans="1:254">
      <c r="A375" s="26">
        <v>359</v>
      </c>
      <c r="B375" s="87" t="s">
        <v>432</v>
      </c>
      <c r="C375" s="95" t="s">
        <v>433</v>
      </c>
      <c r="D375" s="89" t="s">
        <v>414</v>
      </c>
      <c r="E375" s="50">
        <f t="shared" si="13"/>
        <v>440.145531990416</v>
      </c>
      <c r="F375" s="51">
        <v>496</v>
      </c>
      <c r="G375" s="91">
        <v>12.69</v>
      </c>
      <c r="IS375" s="101"/>
      <c r="IT375" s="101"/>
    </row>
    <row r="376" s="7" customFormat="true" customHeight="true" spans="1:254">
      <c r="A376" s="26">
        <v>360</v>
      </c>
      <c r="B376" s="87" t="s">
        <v>434</v>
      </c>
      <c r="C376" s="95" t="s">
        <v>435</v>
      </c>
      <c r="D376" s="89" t="s">
        <v>414</v>
      </c>
      <c r="E376" s="50">
        <f t="shared" si="13"/>
        <v>649.56961576005</v>
      </c>
      <c r="F376" s="51">
        <v>732</v>
      </c>
      <c r="G376" s="91">
        <v>12.69</v>
      </c>
      <c r="IS376" s="101"/>
      <c r="IT376" s="101"/>
    </row>
    <row r="377" s="4" customFormat="true" customHeight="true" spans="1:254">
      <c r="A377" s="26">
        <v>361</v>
      </c>
      <c r="B377" s="117" t="s">
        <v>436</v>
      </c>
      <c r="C377" s="28" t="s">
        <v>437</v>
      </c>
      <c r="D377" s="42" t="s">
        <v>438</v>
      </c>
      <c r="E377" s="50">
        <f t="shared" si="13"/>
        <v>49.6938503860147</v>
      </c>
      <c r="F377" s="51">
        <v>56</v>
      </c>
      <c r="G377" s="52">
        <v>12.69</v>
      </c>
      <c r="H377" s="44"/>
      <c r="IS377" s="13"/>
      <c r="IT377" s="13"/>
    </row>
    <row r="378" s="4" customFormat="true" customHeight="true" spans="1:254">
      <c r="A378" s="26">
        <v>362</v>
      </c>
      <c r="B378" s="118"/>
      <c r="C378" s="28" t="s">
        <v>439</v>
      </c>
      <c r="D378" s="42" t="s">
        <v>438</v>
      </c>
      <c r="E378" s="50">
        <f t="shared" si="13"/>
        <v>53.2434111278729</v>
      </c>
      <c r="F378" s="51">
        <v>60</v>
      </c>
      <c r="G378" s="52">
        <v>12.69</v>
      </c>
      <c r="H378" s="44"/>
      <c r="IS378" s="13"/>
      <c r="IT378" s="13"/>
    </row>
    <row r="379" s="4" customFormat="true" customHeight="true" spans="1:254">
      <c r="A379" s="26">
        <v>363</v>
      </c>
      <c r="B379" s="118"/>
      <c r="C379" s="28" t="s">
        <v>440</v>
      </c>
      <c r="D379" s="42" t="s">
        <v>438</v>
      </c>
      <c r="E379" s="50">
        <f t="shared" si="13"/>
        <v>60.3425326115893</v>
      </c>
      <c r="F379" s="51">
        <v>68</v>
      </c>
      <c r="G379" s="52">
        <v>12.69</v>
      </c>
      <c r="H379" s="44"/>
      <c r="IS379" s="13"/>
      <c r="IT379" s="13"/>
    </row>
    <row r="380" s="4" customFormat="true" customHeight="true" spans="1:254">
      <c r="A380" s="26">
        <v>364</v>
      </c>
      <c r="B380" s="117" t="s">
        <v>441</v>
      </c>
      <c r="C380" s="28" t="s">
        <v>410</v>
      </c>
      <c r="D380" s="42" t="s">
        <v>35</v>
      </c>
      <c r="E380" s="50">
        <f t="shared" si="13"/>
        <v>79.8651166918094</v>
      </c>
      <c r="F380" s="51">
        <v>90</v>
      </c>
      <c r="G380" s="52">
        <v>12.69</v>
      </c>
      <c r="H380" s="44"/>
      <c r="IS380" s="13"/>
      <c r="IT380" s="13"/>
    </row>
    <row r="381" s="4" customFormat="true" customHeight="true" spans="1:254">
      <c r="A381" s="26">
        <v>365</v>
      </c>
      <c r="B381" s="118"/>
      <c r="C381" s="28" t="s">
        <v>388</v>
      </c>
      <c r="D381" s="42" t="s">
        <v>35</v>
      </c>
      <c r="E381" s="50">
        <f t="shared" si="13"/>
        <v>79.8651166918094</v>
      </c>
      <c r="F381" s="51">
        <v>90</v>
      </c>
      <c r="G381" s="52">
        <v>12.69</v>
      </c>
      <c r="H381" s="44"/>
      <c r="IS381" s="13"/>
      <c r="IT381" s="13"/>
    </row>
    <row r="382" s="4" customFormat="true" customHeight="true" spans="1:254">
      <c r="A382" s="26">
        <v>366</v>
      </c>
      <c r="B382" s="119"/>
      <c r="C382" s="28" t="s">
        <v>389</v>
      </c>
      <c r="D382" s="42" t="s">
        <v>35</v>
      </c>
      <c r="E382" s="50">
        <f t="shared" si="13"/>
        <v>79.8651166918094</v>
      </c>
      <c r="F382" s="51">
        <v>90</v>
      </c>
      <c r="G382" s="52">
        <v>12.69</v>
      </c>
      <c r="H382" s="44"/>
      <c r="IS382" s="13"/>
      <c r="IT382" s="13"/>
    </row>
    <row r="383" s="4" customFormat="true" customHeight="true" spans="1:254">
      <c r="A383" s="26">
        <v>367</v>
      </c>
      <c r="B383" s="41" t="s">
        <v>442</v>
      </c>
      <c r="C383" s="120" t="s">
        <v>443</v>
      </c>
      <c r="D383" s="42" t="s">
        <v>35</v>
      </c>
      <c r="E383" s="50">
        <f t="shared" ref="E383:E414" si="14">IF(F383="/","/",F383/(1+$G383/100))</f>
        <v>44.3695092732274</v>
      </c>
      <c r="F383" s="51">
        <v>50</v>
      </c>
      <c r="G383" s="52">
        <v>12.69</v>
      </c>
      <c r="H383" s="44"/>
      <c r="IS383" s="13"/>
      <c r="IT383" s="13"/>
    </row>
    <row r="384" s="4" customFormat="true" customHeight="true" spans="1:254">
      <c r="A384" s="26">
        <v>368</v>
      </c>
      <c r="B384" s="41" t="s">
        <v>444</v>
      </c>
      <c r="C384" s="120" t="s">
        <v>443</v>
      </c>
      <c r="D384" s="42" t="s">
        <v>35</v>
      </c>
      <c r="E384" s="50">
        <f t="shared" si="14"/>
        <v>39.9325583459047</v>
      </c>
      <c r="F384" s="51">
        <v>45</v>
      </c>
      <c r="G384" s="52">
        <v>12.69</v>
      </c>
      <c r="H384" s="44"/>
      <c r="IS384" s="13"/>
      <c r="IT384" s="13"/>
    </row>
    <row r="385" s="4" customFormat="true" customHeight="true" spans="1:254">
      <c r="A385" s="26">
        <v>369</v>
      </c>
      <c r="B385" s="26" t="s">
        <v>445</v>
      </c>
      <c r="C385" s="28"/>
      <c r="D385" s="29" t="s">
        <v>38</v>
      </c>
      <c r="E385" s="50">
        <f t="shared" si="14"/>
        <v>44.3695092732274</v>
      </c>
      <c r="F385" s="51">
        <v>50</v>
      </c>
      <c r="G385" s="52">
        <v>12.69</v>
      </c>
      <c r="H385" s="44"/>
      <c r="IS385" s="13"/>
      <c r="IT385" s="13"/>
    </row>
    <row r="386" s="4" customFormat="true" customHeight="true" spans="1:254">
      <c r="A386" s="26">
        <v>370</v>
      </c>
      <c r="B386" s="26" t="s">
        <v>446</v>
      </c>
      <c r="C386" s="28"/>
      <c r="D386" s="29" t="s">
        <v>38</v>
      </c>
      <c r="E386" s="50">
        <f t="shared" si="14"/>
        <v>62.1173129825184</v>
      </c>
      <c r="F386" s="51">
        <v>70</v>
      </c>
      <c r="G386" s="52">
        <v>12.69</v>
      </c>
      <c r="H386" s="44"/>
      <c r="IS386" s="13"/>
      <c r="IT386" s="13"/>
    </row>
    <row r="387" s="4" customFormat="true" customHeight="true" spans="1:254">
      <c r="A387" s="26">
        <v>371</v>
      </c>
      <c r="B387" s="26" t="s">
        <v>447</v>
      </c>
      <c r="C387" s="28"/>
      <c r="D387" s="29" t="s">
        <v>38</v>
      </c>
      <c r="E387" s="50">
        <f t="shared" si="14"/>
        <v>17.747803709291</v>
      </c>
      <c r="F387" s="51">
        <v>20</v>
      </c>
      <c r="G387" s="52">
        <v>12.69</v>
      </c>
      <c r="H387" s="44"/>
      <c r="IS387" s="13"/>
      <c r="IT387" s="13"/>
    </row>
    <row r="388" s="4" customFormat="true" customHeight="true" spans="1:254">
      <c r="A388" s="26">
        <v>372</v>
      </c>
      <c r="B388" s="26" t="s">
        <v>448</v>
      </c>
      <c r="C388" s="122"/>
      <c r="D388" s="29" t="s">
        <v>38</v>
      </c>
      <c r="E388" s="50">
        <f t="shared" si="14"/>
        <v>66.5542639098412</v>
      </c>
      <c r="F388" s="51">
        <v>75</v>
      </c>
      <c r="G388" s="52">
        <v>12.69</v>
      </c>
      <c r="H388" s="44"/>
      <c r="IS388" s="13"/>
      <c r="IT388" s="13"/>
    </row>
    <row r="389" s="4" customFormat="true" customHeight="true" spans="1:254">
      <c r="A389" s="26">
        <v>373</v>
      </c>
      <c r="B389" s="26" t="s">
        <v>449</v>
      </c>
      <c r="C389" s="122"/>
      <c r="D389" s="29" t="s">
        <v>38</v>
      </c>
      <c r="E389" s="50">
        <f t="shared" si="14"/>
        <v>53.2434111278729</v>
      </c>
      <c r="F389" s="51">
        <v>60</v>
      </c>
      <c r="G389" s="52">
        <v>12.69</v>
      </c>
      <c r="H389" s="44"/>
      <c r="IS389" s="13"/>
      <c r="IT389" s="13"/>
    </row>
    <row r="390" s="4" customFormat="true" customHeight="true" spans="1:254">
      <c r="A390" s="26">
        <v>374</v>
      </c>
      <c r="B390" s="26" t="s">
        <v>450</v>
      </c>
      <c r="C390" s="122"/>
      <c r="D390" s="42" t="s">
        <v>35</v>
      </c>
      <c r="E390" s="50">
        <f t="shared" si="14"/>
        <v>310.586564912592</v>
      </c>
      <c r="F390" s="51">
        <v>350</v>
      </c>
      <c r="G390" s="52">
        <v>12.69</v>
      </c>
      <c r="H390" s="44"/>
      <c r="IS390" s="13"/>
      <c r="IT390" s="13"/>
    </row>
    <row r="391" s="4" customFormat="true" customHeight="true" spans="1:254">
      <c r="A391" s="26">
        <v>375</v>
      </c>
      <c r="B391" s="123" t="s">
        <v>451</v>
      </c>
      <c r="C391" s="124" t="s">
        <v>452</v>
      </c>
      <c r="D391" s="125" t="s">
        <v>35</v>
      </c>
      <c r="E391" s="50">
        <f t="shared" si="14"/>
        <v>6.03425326115893</v>
      </c>
      <c r="F391" s="133">
        <v>6.8</v>
      </c>
      <c r="G391" s="134">
        <v>12.69</v>
      </c>
      <c r="H391" s="44"/>
      <c r="IS391" s="13"/>
      <c r="IT391" s="13"/>
    </row>
    <row r="392" s="4" customFormat="true" customHeight="true" spans="1:254">
      <c r="A392" s="26">
        <v>376</v>
      </c>
      <c r="B392" s="126" t="s">
        <v>453</v>
      </c>
      <c r="C392" s="124" t="s">
        <v>388</v>
      </c>
      <c r="D392" s="125" t="s">
        <v>454</v>
      </c>
      <c r="E392" s="50">
        <f t="shared" si="14"/>
        <v>754.281657644866</v>
      </c>
      <c r="F392" s="133">
        <v>850</v>
      </c>
      <c r="G392" s="134">
        <v>12.69</v>
      </c>
      <c r="H392" s="44"/>
      <c r="IS392" s="13"/>
      <c r="IT392" s="13"/>
    </row>
    <row r="393" s="4" customFormat="true" customHeight="true" spans="1:254">
      <c r="A393" s="26">
        <v>377</v>
      </c>
      <c r="B393" s="127"/>
      <c r="C393" s="124" t="s">
        <v>389</v>
      </c>
      <c r="D393" s="125" t="s">
        <v>454</v>
      </c>
      <c r="E393" s="50">
        <f t="shared" si="14"/>
        <v>798.651166918094</v>
      </c>
      <c r="F393" s="133">
        <v>900</v>
      </c>
      <c r="G393" s="134">
        <v>12.69</v>
      </c>
      <c r="H393" s="44"/>
      <c r="IS393" s="13"/>
      <c r="IT393" s="13"/>
    </row>
    <row r="394" s="4" customFormat="true" customHeight="true" spans="1:254">
      <c r="A394" s="26">
        <v>378</v>
      </c>
      <c r="B394" s="126" t="s">
        <v>455</v>
      </c>
      <c r="C394" s="124" t="s">
        <v>388</v>
      </c>
      <c r="D394" s="125" t="s">
        <v>414</v>
      </c>
      <c r="E394" s="50">
        <f t="shared" si="14"/>
        <v>599.875765374035</v>
      </c>
      <c r="F394" s="133">
        <v>676</v>
      </c>
      <c r="G394" s="134">
        <v>12.69</v>
      </c>
      <c r="H394" s="44"/>
      <c r="IS394" s="13"/>
      <c r="IT394" s="13"/>
    </row>
    <row r="395" s="4" customFormat="true" customHeight="true" spans="1:254">
      <c r="A395" s="26">
        <v>379</v>
      </c>
      <c r="B395" s="127"/>
      <c r="C395" s="124" t="s">
        <v>389</v>
      </c>
      <c r="D395" s="125" t="s">
        <v>414</v>
      </c>
      <c r="E395" s="50">
        <f t="shared" si="14"/>
        <v>1150.05768036206</v>
      </c>
      <c r="F395" s="133">
        <v>1296</v>
      </c>
      <c r="G395" s="134">
        <v>12.69</v>
      </c>
      <c r="H395" s="44"/>
      <c r="IS395" s="13"/>
      <c r="IT395" s="13"/>
    </row>
    <row r="396" s="4" customFormat="true" customHeight="true" spans="1:254">
      <c r="A396" s="26">
        <v>380</v>
      </c>
      <c r="B396" s="126" t="s">
        <v>456</v>
      </c>
      <c r="C396" s="124" t="s">
        <v>388</v>
      </c>
      <c r="D396" s="125" t="s">
        <v>414</v>
      </c>
      <c r="E396" s="50">
        <f t="shared" si="14"/>
        <v>1242.34625965037</v>
      </c>
      <c r="F396" s="135">
        <v>1400</v>
      </c>
      <c r="G396" s="134">
        <v>12.69</v>
      </c>
      <c r="H396" s="44"/>
      <c r="IS396" s="13"/>
      <c r="IT396" s="13"/>
    </row>
    <row r="397" s="4" customFormat="true" customHeight="true" spans="1:254">
      <c r="A397" s="26">
        <v>381</v>
      </c>
      <c r="B397" s="127"/>
      <c r="C397" s="124" t="s">
        <v>389</v>
      </c>
      <c r="D397" s="125" t="s">
        <v>414</v>
      </c>
      <c r="E397" s="50">
        <f t="shared" si="14"/>
        <v>2307.21448220783</v>
      </c>
      <c r="F397" s="135">
        <v>2600</v>
      </c>
      <c r="G397" s="134">
        <v>12.69</v>
      </c>
      <c r="H397" s="44"/>
      <c r="IS397" s="13"/>
      <c r="IT397" s="13"/>
    </row>
    <row r="398" s="4" customFormat="true" customHeight="true" spans="1:254">
      <c r="A398" s="26">
        <v>382</v>
      </c>
      <c r="B398" s="126" t="s">
        <v>457</v>
      </c>
      <c r="C398" s="124" t="s">
        <v>388</v>
      </c>
      <c r="D398" s="125" t="s">
        <v>414</v>
      </c>
      <c r="E398" s="50">
        <f t="shared" si="14"/>
        <v>1331.08527819682</v>
      </c>
      <c r="F398" s="133">
        <v>1500</v>
      </c>
      <c r="G398" s="134">
        <v>12.69</v>
      </c>
      <c r="H398" s="44"/>
      <c r="IS398" s="13"/>
      <c r="IT398" s="13"/>
    </row>
    <row r="399" s="4" customFormat="true" customHeight="true" spans="1:254">
      <c r="A399" s="26">
        <v>383</v>
      </c>
      <c r="B399" s="127"/>
      <c r="C399" s="124" t="s">
        <v>389</v>
      </c>
      <c r="D399" s="125" t="s">
        <v>414</v>
      </c>
      <c r="E399" s="50">
        <f t="shared" si="14"/>
        <v>2395.95350075428</v>
      </c>
      <c r="F399" s="133">
        <v>2700</v>
      </c>
      <c r="G399" s="134">
        <v>12.69</v>
      </c>
      <c r="H399" s="44"/>
      <c r="IS399" s="13"/>
      <c r="IT399" s="13"/>
    </row>
    <row r="400" s="4" customFormat="true" customHeight="true" spans="1:254">
      <c r="A400" s="26">
        <v>384</v>
      </c>
      <c r="B400" s="26" t="s">
        <v>458</v>
      </c>
      <c r="C400" s="28" t="s">
        <v>452</v>
      </c>
      <c r="D400" s="29" t="s">
        <v>233</v>
      </c>
      <c r="E400" s="50">
        <f t="shared" si="14"/>
        <v>7.98651166918094</v>
      </c>
      <c r="F400" s="51">
        <v>9</v>
      </c>
      <c r="G400" s="52">
        <v>12.69</v>
      </c>
      <c r="H400" s="44"/>
      <c r="IS400" s="13"/>
      <c r="IT400" s="13"/>
    </row>
    <row r="401" s="4" customFormat="true" customHeight="true" spans="1:254">
      <c r="A401" s="26">
        <v>385</v>
      </c>
      <c r="B401" s="26" t="s">
        <v>458</v>
      </c>
      <c r="C401" s="28" t="s">
        <v>399</v>
      </c>
      <c r="D401" s="29" t="s">
        <v>233</v>
      </c>
      <c r="E401" s="50">
        <f t="shared" si="14"/>
        <v>12.4234625965037</v>
      </c>
      <c r="F401" s="51">
        <v>14</v>
      </c>
      <c r="G401" s="52">
        <v>12.69</v>
      </c>
      <c r="H401" s="44"/>
      <c r="IS401" s="13"/>
      <c r="IT401" s="13"/>
    </row>
    <row r="402" s="4" customFormat="true" customHeight="true" spans="1:254">
      <c r="A402" s="26">
        <v>386</v>
      </c>
      <c r="B402" s="26" t="s">
        <v>458</v>
      </c>
      <c r="C402" s="28" t="s">
        <v>400</v>
      </c>
      <c r="D402" s="29" t="s">
        <v>233</v>
      </c>
      <c r="E402" s="50">
        <f t="shared" si="14"/>
        <v>15.0856331528973</v>
      </c>
      <c r="F402" s="51">
        <v>17</v>
      </c>
      <c r="G402" s="52">
        <v>12.69</v>
      </c>
      <c r="H402" s="44"/>
      <c r="IS402" s="13"/>
      <c r="IT402" s="13"/>
    </row>
    <row r="403" s="4" customFormat="true" customHeight="true" spans="1:254">
      <c r="A403" s="26">
        <v>387</v>
      </c>
      <c r="B403" s="26" t="s">
        <v>458</v>
      </c>
      <c r="C403" s="28" t="s">
        <v>401</v>
      </c>
      <c r="D403" s="29" t="s">
        <v>233</v>
      </c>
      <c r="E403" s="50">
        <f t="shared" si="14"/>
        <v>20.4099742656846</v>
      </c>
      <c r="F403" s="51">
        <v>23</v>
      </c>
      <c r="G403" s="52">
        <v>12.69</v>
      </c>
      <c r="H403" s="44"/>
      <c r="IS403" s="13"/>
      <c r="IT403" s="13"/>
    </row>
    <row r="404" s="4" customFormat="true" customHeight="true" spans="1:254">
      <c r="A404" s="26">
        <v>388</v>
      </c>
      <c r="B404" s="26" t="s">
        <v>458</v>
      </c>
      <c r="C404" s="28" t="s">
        <v>402</v>
      </c>
      <c r="D404" s="29" t="s">
        <v>233</v>
      </c>
      <c r="E404" s="50">
        <f t="shared" si="14"/>
        <v>24.8469251930074</v>
      </c>
      <c r="F404" s="51">
        <v>28</v>
      </c>
      <c r="G404" s="52">
        <v>12.69</v>
      </c>
      <c r="H404" s="44"/>
      <c r="IS404" s="13"/>
      <c r="IT404" s="13"/>
    </row>
    <row r="405" s="4" customFormat="true" customHeight="true" spans="1:254">
      <c r="A405" s="26">
        <v>389</v>
      </c>
      <c r="B405" s="26" t="s">
        <v>458</v>
      </c>
      <c r="C405" s="28" t="s">
        <v>386</v>
      </c>
      <c r="D405" s="29" t="s">
        <v>233</v>
      </c>
      <c r="E405" s="50">
        <f t="shared" si="14"/>
        <v>31.9460466767238</v>
      </c>
      <c r="F405" s="51">
        <v>36</v>
      </c>
      <c r="G405" s="52">
        <v>12.69</v>
      </c>
      <c r="H405" s="44"/>
      <c r="IS405" s="13"/>
      <c r="IT405" s="13"/>
    </row>
    <row r="406" s="4" customFormat="true" customHeight="true" spans="1:254">
      <c r="A406" s="26">
        <v>390</v>
      </c>
      <c r="B406" s="26" t="s">
        <v>458</v>
      </c>
      <c r="C406" s="28" t="s">
        <v>409</v>
      </c>
      <c r="D406" s="29" t="s">
        <v>233</v>
      </c>
      <c r="E406" s="50">
        <f t="shared" si="14"/>
        <v>42.5947289022983</v>
      </c>
      <c r="F406" s="51">
        <v>48</v>
      </c>
      <c r="G406" s="52">
        <v>12.69</v>
      </c>
      <c r="H406" s="44"/>
      <c r="IS406" s="13"/>
      <c r="IT406" s="13"/>
    </row>
    <row r="407" s="4" customFormat="true" customHeight="true" spans="1:254">
      <c r="A407" s="26">
        <v>391</v>
      </c>
      <c r="B407" s="26" t="s">
        <v>458</v>
      </c>
      <c r="C407" s="28" t="s">
        <v>410</v>
      </c>
      <c r="D407" s="29" t="s">
        <v>233</v>
      </c>
      <c r="E407" s="50">
        <f t="shared" si="14"/>
        <v>47.0316798296211</v>
      </c>
      <c r="F407" s="51">
        <v>53</v>
      </c>
      <c r="G407" s="52">
        <v>12.69</v>
      </c>
      <c r="H407" s="44"/>
      <c r="IS407" s="13"/>
      <c r="IT407" s="13"/>
    </row>
    <row r="408" s="4" customFormat="true" customHeight="true" spans="1:254">
      <c r="A408" s="26">
        <v>392</v>
      </c>
      <c r="B408" s="26" t="s">
        <v>458</v>
      </c>
      <c r="C408" s="28" t="s">
        <v>388</v>
      </c>
      <c r="D408" s="29" t="s">
        <v>233</v>
      </c>
      <c r="E408" s="50">
        <f t="shared" si="14"/>
        <v>66.5542639098412</v>
      </c>
      <c r="F408" s="51">
        <v>75</v>
      </c>
      <c r="G408" s="52">
        <v>12.69</v>
      </c>
      <c r="H408" s="44"/>
      <c r="IS408" s="13"/>
      <c r="IT408" s="13"/>
    </row>
    <row r="409" s="4" customFormat="true" customHeight="true" spans="1:254">
      <c r="A409" s="26">
        <v>393</v>
      </c>
      <c r="B409" s="26" t="s">
        <v>458</v>
      </c>
      <c r="C409" s="28" t="s">
        <v>389</v>
      </c>
      <c r="D409" s="29" t="s">
        <v>233</v>
      </c>
      <c r="E409" s="50">
        <f t="shared" si="14"/>
        <v>110.923773183069</v>
      </c>
      <c r="F409" s="51">
        <v>125</v>
      </c>
      <c r="G409" s="52">
        <v>12.69</v>
      </c>
      <c r="H409" s="44"/>
      <c r="IS409" s="13"/>
      <c r="IT409" s="13"/>
    </row>
    <row r="410" s="4" customFormat="true" customHeight="true" spans="1:254">
      <c r="A410" s="26">
        <v>394</v>
      </c>
      <c r="B410" s="26" t="s">
        <v>458</v>
      </c>
      <c r="C410" s="28" t="s">
        <v>344</v>
      </c>
      <c r="D410" s="29" t="s">
        <v>233</v>
      </c>
      <c r="E410" s="50">
        <f t="shared" si="14"/>
        <v>186.351938947555</v>
      </c>
      <c r="F410" s="51">
        <v>210</v>
      </c>
      <c r="G410" s="52">
        <v>12.69</v>
      </c>
      <c r="H410" s="44"/>
      <c r="IS410" s="13"/>
      <c r="IT410" s="13"/>
    </row>
    <row r="411" s="4" customFormat="true" customHeight="true" spans="1:254">
      <c r="A411" s="26">
        <v>395</v>
      </c>
      <c r="B411" s="36" t="s">
        <v>459</v>
      </c>
      <c r="C411" s="28" t="s">
        <v>460</v>
      </c>
      <c r="D411" s="37" t="s">
        <v>41</v>
      </c>
      <c r="E411" s="50">
        <f t="shared" si="14"/>
        <v>118.91028485225</v>
      </c>
      <c r="F411" s="51">
        <v>134</v>
      </c>
      <c r="G411" s="52">
        <v>12.69</v>
      </c>
      <c r="H411" s="44"/>
      <c r="IS411" s="13"/>
      <c r="IT411" s="13"/>
    </row>
    <row r="412" s="4" customFormat="true" customHeight="true" spans="1:254">
      <c r="A412" s="26">
        <v>396</v>
      </c>
      <c r="B412" s="36" t="s">
        <v>461</v>
      </c>
      <c r="C412" s="28" t="s">
        <v>462</v>
      </c>
      <c r="D412" s="52" t="s">
        <v>12</v>
      </c>
      <c r="E412" s="50" t="str">
        <f t="shared" si="14"/>
        <v>/</v>
      </c>
      <c r="F412" s="51" t="s">
        <v>151</v>
      </c>
      <c r="G412" s="52">
        <v>12.69</v>
      </c>
      <c r="H412" s="44"/>
      <c r="IS412" s="13"/>
      <c r="IT412" s="13"/>
    </row>
    <row r="413" s="4" customFormat="true" customHeight="true" spans="1:254">
      <c r="A413" s="26">
        <v>397</v>
      </c>
      <c r="B413" s="29" t="s">
        <v>463</v>
      </c>
      <c r="C413" s="28"/>
      <c r="D413" s="52" t="s">
        <v>12</v>
      </c>
      <c r="E413" s="50">
        <f t="shared" si="14"/>
        <v>1836.89768391162</v>
      </c>
      <c r="F413" s="51">
        <v>2070</v>
      </c>
      <c r="G413" s="52">
        <v>12.69</v>
      </c>
      <c r="H413" s="44"/>
      <c r="IS413" s="13"/>
      <c r="IT413" s="13"/>
    </row>
    <row r="414" s="4" customFormat="true" customHeight="true" spans="1:254">
      <c r="A414" s="26">
        <v>398</v>
      </c>
      <c r="B414" s="36" t="s">
        <v>464</v>
      </c>
      <c r="C414" s="28"/>
      <c r="D414" s="52" t="s">
        <v>12</v>
      </c>
      <c r="E414" s="50">
        <f t="shared" si="14"/>
        <v>585.677522406602</v>
      </c>
      <c r="F414" s="51">
        <v>660</v>
      </c>
      <c r="G414" s="52">
        <v>12.69</v>
      </c>
      <c r="H414" s="44"/>
      <c r="IS414" s="13"/>
      <c r="IT414" s="13"/>
    </row>
    <row r="415" s="4" customFormat="true" customHeight="true" spans="1:254">
      <c r="A415" s="128" t="s">
        <v>465</v>
      </c>
      <c r="B415" s="129"/>
      <c r="C415" s="129"/>
      <c r="D415" s="129"/>
      <c r="E415" s="129"/>
      <c r="F415" s="129"/>
      <c r="G415" s="136"/>
      <c r="H415" s="44"/>
      <c r="IS415" s="13"/>
      <c r="IT415" s="13"/>
    </row>
    <row r="416" s="4" customFormat="true" customHeight="true" spans="1:254">
      <c r="A416" s="26">
        <v>399</v>
      </c>
      <c r="B416" s="130" t="s">
        <v>466</v>
      </c>
      <c r="C416" s="131" t="s">
        <v>467</v>
      </c>
      <c r="D416" s="132" t="s">
        <v>468</v>
      </c>
      <c r="E416" s="50">
        <f>IF(F416="/","/",F416/(1+$G416/100))</f>
        <v>4.58715596330275</v>
      </c>
      <c r="F416" s="133">
        <v>5</v>
      </c>
      <c r="G416" s="134">
        <v>9</v>
      </c>
      <c r="H416" s="44"/>
      <c r="IS416" s="13"/>
      <c r="IT416" s="13"/>
    </row>
    <row r="417" s="4" customFormat="true" customHeight="true" spans="1:254">
      <c r="A417" s="26">
        <v>400</v>
      </c>
      <c r="B417" s="130" t="s">
        <v>466</v>
      </c>
      <c r="C417" s="71" t="s">
        <v>469</v>
      </c>
      <c r="D417" s="132" t="s">
        <v>468</v>
      </c>
      <c r="E417" s="50">
        <f t="shared" ref="E417:E448" si="15">IF(F417="/","/",F417/(1+$G417/100))</f>
        <v>7.3394495412844</v>
      </c>
      <c r="F417" s="133">
        <v>8</v>
      </c>
      <c r="G417" s="134">
        <v>9</v>
      </c>
      <c r="H417" s="44"/>
      <c r="IS417" s="13"/>
      <c r="IT417" s="13"/>
    </row>
    <row r="418" s="4" customFormat="true" customHeight="true" spans="1:254">
      <c r="A418" s="26">
        <v>401</v>
      </c>
      <c r="B418" s="130" t="s">
        <v>466</v>
      </c>
      <c r="C418" s="71" t="s">
        <v>470</v>
      </c>
      <c r="D418" s="132" t="s">
        <v>468</v>
      </c>
      <c r="E418" s="50">
        <f t="shared" si="15"/>
        <v>9.1743119266055</v>
      </c>
      <c r="F418" s="133">
        <v>10</v>
      </c>
      <c r="G418" s="134">
        <v>9</v>
      </c>
      <c r="H418" s="44"/>
      <c r="IS418" s="13"/>
      <c r="IT418" s="13"/>
    </row>
    <row r="419" s="4" customFormat="true" customHeight="true" spans="1:254">
      <c r="A419" s="26">
        <v>402</v>
      </c>
      <c r="B419" s="130" t="s">
        <v>466</v>
      </c>
      <c r="C419" s="71" t="s">
        <v>471</v>
      </c>
      <c r="D419" s="132" t="s">
        <v>468</v>
      </c>
      <c r="E419" s="50">
        <f t="shared" si="15"/>
        <v>16.5137614678899</v>
      </c>
      <c r="F419" s="133">
        <v>18</v>
      </c>
      <c r="G419" s="134">
        <v>9</v>
      </c>
      <c r="H419" s="44"/>
      <c r="IS419" s="13"/>
      <c r="IT419" s="13"/>
    </row>
    <row r="420" s="4" customFormat="true" customHeight="true" spans="1:254">
      <c r="A420" s="26">
        <v>403</v>
      </c>
      <c r="B420" s="130" t="s">
        <v>466</v>
      </c>
      <c r="C420" s="71" t="s">
        <v>472</v>
      </c>
      <c r="D420" s="132" t="s">
        <v>468</v>
      </c>
      <c r="E420" s="50">
        <f t="shared" si="15"/>
        <v>22.9357798165138</v>
      </c>
      <c r="F420" s="133">
        <v>25</v>
      </c>
      <c r="G420" s="134">
        <v>9</v>
      </c>
      <c r="H420" s="44"/>
      <c r="IS420" s="13"/>
      <c r="IT420" s="13"/>
    </row>
    <row r="421" s="4" customFormat="true" customHeight="true" spans="1:254">
      <c r="A421" s="26">
        <v>404</v>
      </c>
      <c r="B421" s="130" t="s">
        <v>466</v>
      </c>
      <c r="C421" s="71" t="s">
        <v>473</v>
      </c>
      <c r="D421" s="132" t="s">
        <v>468</v>
      </c>
      <c r="E421" s="50">
        <f t="shared" si="15"/>
        <v>73.394495412844</v>
      </c>
      <c r="F421" s="133">
        <v>80</v>
      </c>
      <c r="G421" s="134">
        <v>9</v>
      </c>
      <c r="H421" s="44"/>
      <c r="IS421" s="13"/>
      <c r="IT421" s="13"/>
    </row>
    <row r="422" s="4" customFormat="true" customHeight="true" spans="1:254">
      <c r="A422" s="26">
        <v>405</v>
      </c>
      <c r="B422" s="130" t="s">
        <v>466</v>
      </c>
      <c r="C422" s="71" t="s">
        <v>474</v>
      </c>
      <c r="D422" s="132" t="s">
        <v>468</v>
      </c>
      <c r="E422" s="50">
        <f t="shared" si="15"/>
        <v>174.311926605505</v>
      </c>
      <c r="F422" s="133">
        <v>190</v>
      </c>
      <c r="G422" s="134">
        <v>9</v>
      </c>
      <c r="H422" s="44"/>
      <c r="IS422" s="13"/>
      <c r="IT422" s="13"/>
    </row>
    <row r="423" s="4" customFormat="true" customHeight="true" spans="1:254">
      <c r="A423" s="26">
        <v>406</v>
      </c>
      <c r="B423" s="130" t="s">
        <v>466</v>
      </c>
      <c r="C423" s="71" t="s">
        <v>475</v>
      </c>
      <c r="D423" s="132" t="s">
        <v>468</v>
      </c>
      <c r="E423" s="50">
        <f t="shared" si="15"/>
        <v>385.321100917431</v>
      </c>
      <c r="F423" s="133">
        <v>420</v>
      </c>
      <c r="G423" s="134">
        <v>9</v>
      </c>
      <c r="H423" s="44"/>
      <c r="IS423" s="13"/>
      <c r="IT423" s="13"/>
    </row>
    <row r="424" s="4" customFormat="true" customHeight="true" spans="1:254">
      <c r="A424" s="26">
        <v>407</v>
      </c>
      <c r="B424" s="130" t="s">
        <v>466</v>
      </c>
      <c r="C424" s="71" t="s">
        <v>476</v>
      </c>
      <c r="D424" s="132" t="s">
        <v>468</v>
      </c>
      <c r="E424" s="50">
        <f t="shared" si="15"/>
        <v>458.715596330275</v>
      </c>
      <c r="F424" s="133">
        <v>500</v>
      </c>
      <c r="G424" s="134">
        <v>9</v>
      </c>
      <c r="H424" s="44"/>
      <c r="IS424" s="13"/>
      <c r="IT424" s="13"/>
    </row>
    <row r="425" s="4" customFormat="true" customHeight="true" spans="1:254">
      <c r="A425" s="26">
        <v>408</v>
      </c>
      <c r="B425" s="130" t="s">
        <v>477</v>
      </c>
      <c r="C425" s="71" t="s">
        <v>467</v>
      </c>
      <c r="D425" s="132" t="s">
        <v>468</v>
      </c>
      <c r="E425" s="50">
        <f t="shared" si="15"/>
        <v>18.348623853211</v>
      </c>
      <c r="F425" s="133">
        <v>20</v>
      </c>
      <c r="G425" s="134">
        <v>9</v>
      </c>
      <c r="H425" s="44"/>
      <c r="IS425" s="13"/>
      <c r="IT425" s="13"/>
    </row>
    <row r="426" s="4" customFormat="true" customHeight="true" spans="1:254">
      <c r="A426" s="26">
        <v>409</v>
      </c>
      <c r="B426" s="130" t="s">
        <v>477</v>
      </c>
      <c r="C426" s="71" t="s">
        <v>469</v>
      </c>
      <c r="D426" s="132" t="s">
        <v>468</v>
      </c>
      <c r="E426" s="50">
        <f t="shared" si="15"/>
        <v>36.697247706422</v>
      </c>
      <c r="F426" s="133">
        <v>40</v>
      </c>
      <c r="G426" s="134">
        <v>9</v>
      </c>
      <c r="H426" s="44"/>
      <c r="IS426" s="13"/>
      <c r="IT426" s="13"/>
    </row>
    <row r="427" s="4" customFormat="true" customHeight="true" spans="1:254">
      <c r="A427" s="26">
        <v>410</v>
      </c>
      <c r="B427" s="130" t="s">
        <v>478</v>
      </c>
      <c r="C427" s="71" t="s">
        <v>470</v>
      </c>
      <c r="D427" s="132" t="s">
        <v>468</v>
      </c>
      <c r="E427" s="50">
        <f t="shared" si="15"/>
        <v>119.266055045872</v>
      </c>
      <c r="F427" s="133">
        <v>130</v>
      </c>
      <c r="G427" s="134">
        <v>9</v>
      </c>
      <c r="H427" s="44"/>
      <c r="IS427" s="13"/>
      <c r="IT427" s="13"/>
    </row>
    <row r="428" s="4" customFormat="true" customHeight="true" spans="1:254">
      <c r="A428" s="26">
        <v>411</v>
      </c>
      <c r="B428" s="130" t="s">
        <v>479</v>
      </c>
      <c r="C428" s="71" t="s">
        <v>470</v>
      </c>
      <c r="D428" s="132" t="s">
        <v>468</v>
      </c>
      <c r="E428" s="50">
        <f t="shared" si="15"/>
        <v>73.394495412844</v>
      </c>
      <c r="F428" s="133">
        <v>80</v>
      </c>
      <c r="G428" s="134">
        <v>9</v>
      </c>
      <c r="H428" s="44"/>
      <c r="IS428" s="13"/>
      <c r="IT428" s="13"/>
    </row>
    <row r="429" s="4" customFormat="true" customHeight="true" spans="1:254">
      <c r="A429" s="26">
        <v>412</v>
      </c>
      <c r="B429" s="130" t="s">
        <v>477</v>
      </c>
      <c r="C429" s="71" t="s">
        <v>471</v>
      </c>
      <c r="D429" s="132" t="s">
        <v>468</v>
      </c>
      <c r="E429" s="50">
        <f t="shared" si="15"/>
        <v>137.614678899083</v>
      </c>
      <c r="F429" s="133">
        <v>150</v>
      </c>
      <c r="G429" s="134">
        <v>9</v>
      </c>
      <c r="H429" s="44"/>
      <c r="IS429" s="13"/>
      <c r="IT429" s="13"/>
    </row>
    <row r="430" s="4" customFormat="true" customHeight="true" spans="1:254">
      <c r="A430" s="26">
        <v>413</v>
      </c>
      <c r="B430" s="130" t="s">
        <v>477</v>
      </c>
      <c r="C430" s="71" t="s">
        <v>472</v>
      </c>
      <c r="D430" s="132" t="s">
        <v>468</v>
      </c>
      <c r="E430" s="50">
        <f t="shared" si="15"/>
        <v>165.137614678899</v>
      </c>
      <c r="F430" s="133">
        <v>180</v>
      </c>
      <c r="G430" s="134">
        <v>9</v>
      </c>
      <c r="H430" s="44"/>
      <c r="IS430" s="13"/>
      <c r="IT430" s="13"/>
    </row>
    <row r="431" s="4" customFormat="true" customHeight="true" spans="1:254">
      <c r="A431" s="26">
        <v>414</v>
      </c>
      <c r="B431" s="130" t="s">
        <v>477</v>
      </c>
      <c r="C431" s="71" t="s">
        <v>473</v>
      </c>
      <c r="D431" s="132" t="s">
        <v>468</v>
      </c>
      <c r="E431" s="50">
        <f t="shared" si="15"/>
        <v>256.880733944954</v>
      </c>
      <c r="F431" s="133">
        <v>280</v>
      </c>
      <c r="G431" s="134">
        <v>9</v>
      </c>
      <c r="H431" s="44"/>
      <c r="IS431" s="13"/>
      <c r="IT431" s="13"/>
    </row>
    <row r="432" s="4" customFormat="true" customHeight="true" spans="1:254">
      <c r="A432" s="26">
        <v>415</v>
      </c>
      <c r="B432" s="130" t="s">
        <v>477</v>
      </c>
      <c r="C432" s="71" t="s">
        <v>474</v>
      </c>
      <c r="D432" s="132" t="s">
        <v>468</v>
      </c>
      <c r="E432" s="50">
        <f t="shared" si="15"/>
        <v>366.97247706422</v>
      </c>
      <c r="F432" s="133">
        <v>400</v>
      </c>
      <c r="G432" s="134">
        <v>9</v>
      </c>
      <c r="H432" s="44"/>
      <c r="IS432" s="13"/>
      <c r="IT432" s="13"/>
    </row>
    <row r="433" s="4" customFormat="true" customHeight="true" spans="1:254">
      <c r="A433" s="26">
        <v>416</v>
      </c>
      <c r="B433" s="130" t="s">
        <v>477</v>
      </c>
      <c r="C433" s="71" t="s">
        <v>475</v>
      </c>
      <c r="D433" s="132" t="s">
        <v>468</v>
      </c>
      <c r="E433" s="50">
        <f t="shared" si="15"/>
        <v>541.284403669725</v>
      </c>
      <c r="F433" s="133">
        <v>590</v>
      </c>
      <c r="G433" s="134">
        <v>9</v>
      </c>
      <c r="H433" s="44"/>
      <c r="IS433" s="13"/>
      <c r="IT433" s="13"/>
    </row>
    <row r="434" s="4" customFormat="true" customHeight="true" spans="1:254">
      <c r="A434" s="26">
        <v>417</v>
      </c>
      <c r="B434" s="130" t="s">
        <v>480</v>
      </c>
      <c r="C434" s="71" t="s">
        <v>469</v>
      </c>
      <c r="D434" s="132" t="s">
        <v>468</v>
      </c>
      <c r="E434" s="50">
        <f t="shared" si="15"/>
        <v>91.743119266055</v>
      </c>
      <c r="F434" s="133">
        <v>100</v>
      </c>
      <c r="G434" s="134">
        <v>9</v>
      </c>
      <c r="H434" s="44"/>
      <c r="IS434" s="13"/>
      <c r="IT434" s="13"/>
    </row>
    <row r="435" s="4" customFormat="true" customHeight="true" spans="1:254">
      <c r="A435" s="26">
        <v>418</v>
      </c>
      <c r="B435" s="130" t="s">
        <v>480</v>
      </c>
      <c r="C435" s="71" t="s">
        <v>470</v>
      </c>
      <c r="D435" s="132" t="s">
        <v>468</v>
      </c>
      <c r="E435" s="50">
        <f t="shared" si="15"/>
        <v>211.009174311927</v>
      </c>
      <c r="F435" s="133">
        <v>230</v>
      </c>
      <c r="G435" s="134">
        <v>9</v>
      </c>
      <c r="H435" s="44"/>
      <c r="IS435" s="13"/>
      <c r="IT435" s="13"/>
    </row>
    <row r="436" s="4" customFormat="true" customHeight="true" spans="1:254">
      <c r="A436" s="26">
        <v>419</v>
      </c>
      <c r="B436" s="130" t="s">
        <v>480</v>
      </c>
      <c r="C436" s="71" t="s">
        <v>471</v>
      </c>
      <c r="D436" s="132" t="s">
        <v>468</v>
      </c>
      <c r="E436" s="50">
        <f t="shared" si="15"/>
        <v>238.532110091743</v>
      </c>
      <c r="F436" s="133">
        <v>260</v>
      </c>
      <c r="G436" s="134">
        <v>9</v>
      </c>
      <c r="H436" s="44"/>
      <c r="IS436" s="13"/>
      <c r="IT436" s="13"/>
    </row>
    <row r="437" s="4" customFormat="true" customHeight="true" spans="1:254">
      <c r="A437" s="26">
        <v>420</v>
      </c>
      <c r="B437" s="130" t="s">
        <v>481</v>
      </c>
      <c r="C437" s="71" t="s">
        <v>467</v>
      </c>
      <c r="D437" s="132" t="s">
        <v>468</v>
      </c>
      <c r="E437" s="50">
        <f t="shared" si="15"/>
        <v>4.58715596330275</v>
      </c>
      <c r="F437" s="133">
        <v>5</v>
      </c>
      <c r="G437" s="134">
        <v>9</v>
      </c>
      <c r="H437" s="44"/>
      <c r="IS437" s="13"/>
      <c r="IT437" s="13"/>
    </row>
    <row r="438" s="4" customFormat="true" customHeight="true" spans="1:254">
      <c r="A438" s="26">
        <v>421</v>
      </c>
      <c r="B438" s="130" t="s">
        <v>481</v>
      </c>
      <c r="C438" s="71" t="s">
        <v>469</v>
      </c>
      <c r="D438" s="132" t="s">
        <v>468</v>
      </c>
      <c r="E438" s="50">
        <f t="shared" si="15"/>
        <v>9.1743119266055</v>
      </c>
      <c r="F438" s="133">
        <v>10</v>
      </c>
      <c r="G438" s="134">
        <v>9</v>
      </c>
      <c r="H438" s="44"/>
      <c r="IS438" s="13"/>
      <c r="IT438" s="13"/>
    </row>
    <row r="439" s="4" customFormat="true" customHeight="true" spans="1:254">
      <c r="A439" s="26">
        <v>422</v>
      </c>
      <c r="B439" s="130" t="s">
        <v>482</v>
      </c>
      <c r="C439" s="71" t="s">
        <v>467</v>
      </c>
      <c r="D439" s="132" t="s">
        <v>468</v>
      </c>
      <c r="E439" s="50">
        <f t="shared" si="15"/>
        <v>4.58715596330275</v>
      </c>
      <c r="F439" s="133">
        <v>5</v>
      </c>
      <c r="G439" s="134">
        <v>9</v>
      </c>
      <c r="H439" s="44"/>
      <c r="IS439" s="13"/>
      <c r="IT439" s="13"/>
    </row>
    <row r="440" s="4" customFormat="true" customHeight="true" spans="1:254">
      <c r="A440" s="26">
        <v>423</v>
      </c>
      <c r="B440" s="130" t="s">
        <v>482</v>
      </c>
      <c r="C440" s="71" t="s">
        <v>469</v>
      </c>
      <c r="D440" s="132" t="s">
        <v>468</v>
      </c>
      <c r="E440" s="50">
        <f t="shared" si="15"/>
        <v>9.1743119266055</v>
      </c>
      <c r="F440" s="133">
        <v>10</v>
      </c>
      <c r="G440" s="134">
        <v>9</v>
      </c>
      <c r="H440" s="44"/>
      <c r="IS440" s="13"/>
      <c r="IT440" s="13"/>
    </row>
    <row r="441" s="4" customFormat="true" customHeight="true" spans="1:254">
      <c r="A441" s="26">
        <v>424</v>
      </c>
      <c r="B441" s="130" t="s">
        <v>483</v>
      </c>
      <c r="C441" s="131" t="s">
        <v>484</v>
      </c>
      <c r="D441" s="132" t="s">
        <v>468</v>
      </c>
      <c r="E441" s="50">
        <f t="shared" si="15"/>
        <v>18.348623853211</v>
      </c>
      <c r="F441" s="133">
        <v>20</v>
      </c>
      <c r="G441" s="134">
        <v>9</v>
      </c>
      <c r="H441" s="44"/>
      <c r="IS441" s="13"/>
      <c r="IT441" s="13"/>
    </row>
    <row r="442" s="4" customFormat="true" customHeight="true" spans="1:254">
      <c r="A442" s="26">
        <v>425</v>
      </c>
      <c r="B442" s="130" t="s">
        <v>483</v>
      </c>
      <c r="C442" s="131" t="s">
        <v>485</v>
      </c>
      <c r="D442" s="132" t="s">
        <v>468</v>
      </c>
      <c r="E442" s="50">
        <f t="shared" si="15"/>
        <v>22.9357798165138</v>
      </c>
      <c r="F442" s="133">
        <v>25</v>
      </c>
      <c r="G442" s="134">
        <v>9</v>
      </c>
      <c r="H442" s="44"/>
      <c r="IS442" s="13"/>
      <c r="IT442" s="13"/>
    </row>
    <row r="443" s="4" customFormat="true" customHeight="true" spans="1:254">
      <c r="A443" s="26">
        <v>426</v>
      </c>
      <c r="B443" s="130" t="s">
        <v>483</v>
      </c>
      <c r="C443" s="131" t="s">
        <v>486</v>
      </c>
      <c r="D443" s="132" t="s">
        <v>468</v>
      </c>
      <c r="E443" s="50">
        <f t="shared" si="15"/>
        <v>27.5229357798165</v>
      </c>
      <c r="F443" s="133">
        <v>30</v>
      </c>
      <c r="G443" s="134">
        <v>9</v>
      </c>
      <c r="H443" s="44"/>
      <c r="IS443" s="13"/>
      <c r="IT443" s="13"/>
    </row>
    <row r="444" s="4" customFormat="true" customHeight="true" spans="1:254">
      <c r="A444" s="26">
        <v>427</v>
      </c>
      <c r="B444" s="130" t="s">
        <v>483</v>
      </c>
      <c r="C444" s="131" t="s">
        <v>487</v>
      </c>
      <c r="D444" s="132" t="s">
        <v>468</v>
      </c>
      <c r="E444" s="50">
        <f t="shared" si="15"/>
        <v>32.1100917431193</v>
      </c>
      <c r="F444" s="133">
        <v>35</v>
      </c>
      <c r="G444" s="134">
        <v>9</v>
      </c>
      <c r="H444" s="44"/>
      <c r="IS444" s="13"/>
      <c r="IT444" s="13"/>
    </row>
    <row r="445" s="4" customFormat="true" customHeight="true" spans="1:254">
      <c r="A445" s="26">
        <v>428</v>
      </c>
      <c r="B445" s="130" t="s">
        <v>488</v>
      </c>
      <c r="C445" s="71" t="s">
        <v>489</v>
      </c>
      <c r="D445" s="132" t="s">
        <v>468</v>
      </c>
      <c r="E445" s="50">
        <f t="shared" si="15"/>
        <v>3.21100917431193</v>
      </c>
      <c r="F445" s="133">
        <v>3.5</v>
      </c>
      <c r="G445" s="134">
        <v>9</v>
      </c>
      <c r="H445" s="44"/>
      <c r="IS445" s="13"/>
      <c r="IT445" s="13"/>
    </row>
    <row r="446" s="4" customFormat="true" customHeight="true" spans="1:254">
      <c r="A446" s="26">
        <v>429</v>
      </c>
      <c r="B446" s="130" t="s">
        <v>488</v>
      </c>
      <c r="C446" s="71" t="s">
        <v>490</v>
      </c>
      <c r="D446" s="132" t="s">
        <v>468</v>
      </c>
      <c r="E446" s="50">
        <f t="shared" si="15"/>
        <v>5.04587155963303</v>
      </c>
      <c r="F446" s="133">
        <v>5.5</v>
      </c>
      <c r="G446" s="134">
        <v>9</v>
      </c>
      <c r="H446" s="44"/>
      <c r="IS446" s="13"/>
      <c r="IT446" s="13"/>
    </row>
    <row r="447" s="4" customFormat="true" customHeight="true" spans="1:254">
      <c r="A447" s="26">
        <v>430</v>
      </c>
      <c r="B447" s="130" t="s">
        <v>488</v>
      </c>
      <c r="C447" s="71" t="s">
        <v>491</v>
      </c>
      <c r="D447" s="132" t="s">
        <v>468</v>
      </c>
      <c r="E447" s="50">
        <f t="shared" si="15"/>
        <v>9.1743119266055</v>
      </c>
      <c r="F447" s="133">
        <v>10</v>
      </c>
      <c r="G447" s="134">
        <v>9</v>
      </c>
      <c r="H447" s="44"/>
      <c r="IS447" s="13"/>
      <c r="IT447" s="13"/>
    </row>
    <row r="448" s="4" customFormat="true" customHeight="true" spans="1:254">
      <c r="A448" s="26">
        <v>431</v>
      </c>
      <c r="B448" s="130" t="s">
        <v>492</v>
      </c>
      <c r="C448" s="71" t="s">
        <v>493</v>
      </c>
      <c r="D448" s="132" t="s">
        <v>468</v>
      </c>
      <c r="E448" s="50">
        <f t="shared" si="15"/>
        <v>18.348623853211</v>
      </c>
      <c r="F448" s="133">
        <v>20</v>
      </c>
      <c r="G448" s="134">
        <v>9</v>
      </c>
      <c r="H448" s="44"/>
      <c r="IS448" s="13"/>
      <c r="IT448" s="13"/>
    </row>
    <row r="449" s="4" customFormat="true" customHeight="true" spans="1:254">
      <c r="A449" s="26">
        <v>432</v>
      </c>
      <c r="B449" s="130" t="s">
        <v>492</v>
      </c>
      <c r="C449" s="71" t="s">
        <v>494</v>
      </c>
      <c r="D449" s="132" t="s">
        <v>468</v>
      </c>
      <c r="E449" s="50">
        <f t="shared" ref="E449:E480" si="16">IF(F449="/","/",F449/(1+$G449/100))</f>
        <v>27.5229357798165</v>
      </c>
      <c r="F449" s="133">
        <v>30</v>
      </c>
      <c r="G449" s="134">
        <v>9</v>
      </c>
      <c r="H449" s="44"/>
      <c r="IS449" s="13"/>
      <c r="IT449" s="13"/>
    </row>
    <row r="450" s="4" customFormat="true" customHeight="true" spans="1:254">
      <c r="A450" s="26">
        <v>433</v>
      </c>
      <c r="B450" s="130" t="s">
        <v>492</v>
      </c>
      <c r="C450" s="71" t="s">
        <v>495</v>
      </c>
      <c r="D450" s="132" t="s">
        <v>468</v>
      </c>
      <c r="E450" s="50">
        <f t="shared" si="16"/>
        <v>36.697247706422</v>
      </c>
      <c r="F450" s="133">
        <v>40</v>
      </c>
      <c r="G450" s="134">
        <v>9</v>
      </c>
      <c r="H450" s="44"/>
      <c r="IS450" s="13"/>
      <c r="IT450" s="13"/>
    </row>
    <row r="451" s="4" customFormat="true" customHeight="true" spans="1:254">
      <c r="A451" s="26">
        <v>434</v>
      </c>
      <c r="B451" s="130" t="s">
        <v>492</v>
      </c>
      <c r="C451" s="131" t="s">
        <v>496</v>
      </c>
      <c r="D451" s="132" t="s">
        <v>468</v>
      </c>
      <c r="E451" s="50">
        <f t="shared" si="16"/>
        <v>284.403669724771</v>
      </c>
      <c r="F451" s="133">
        <v>310</v>
      </c>
      <c r="G451" s="134">
        <v>9</v>
      </c>
      <c r="H451" s="44"/>
      <c r="IS451" s="13"/>
      <c r="IT451" s="13"/>
    </row>
    <row r="452" s="4" customFormat="true" customHeight="true" spans="1:254">
      <c r="A452" s="26">
        <v>435</v>
      </c>
      <c r="B452" s="130" t="s">
        <v>492</v>
      </c>
      <c r="C452" s="131" t="s">
        <v>497</v>
      </c>
      <c r="D452" s="132" t="s">
        <v>468</v>
      </c>
      <c r="E452" s="50">
        <f t="shared" si="16"/>
        <v>385.321100917431</v>
      </c>
      <c r="F452" s="133">
        <v>420</v>
      </c>
      <c r="G452" s="134">
        <v>9</v>
      </c>
      <c r="H452" s="44"/>
      <c r="IS452" s="13"/>
      <c r="IT452" s="13"/>
    </row>
    <row r="453" s="4" customFormat="true" customHeight="true" spans="1:254">
      <c r="A453" s="26">
        <v>436</v>
      </c>
      <c r="B453" s="130" t="s">
        <v>492</v>
      </c>
      <c r="C453" s="131" t="s">
        <v>498</v>
      </c>
      <c r="D453" s="132" t="s">
        <v>468</v>
      </c>
      <c r="E453" s="50">
        <f t="shared" si="16"/>
        <v>467.889908256881</v>
      </c>
      <c r="F453" s="133">
        <v>510</v>
      </c>
      <c r="G453" s="134">
        <v>9</v>
      </c>
      <c r="H453" s="44"/>
      <c r="IS453" s="13"/>
      <c r="IT453" s="13"/>
    </row>
    <row r="454" s="4" customFormat="true" customHeight="true" spans="1:254">
      <c r="A454" s="26">
        <v>437</v>
      </c>
      <c r="B454" s="130" t="s">
        <v>492</v>
      </c>
      <c r="C454" s="131" t="s">
        <v>499</v>
      </c>
      <c r="D454" s="132" t="s">
        <v>468</v>
      </c>
      <c r="E454" s="50">
        <f t="shared" si="16"/>
        <v>688.073394495413</v>
      </c>
      <c r="F454" s="133">
        <v>750</v>
      </c>
      <c r="G454" s="134">
        <v>9</v>
      </c>
      <c r="H454" s="44"/>
      <c r="IS454" s="13"/>
      <c r="IT454" s="13"/>
    </row>
    <row r="455" s="4" customFormat="true" customHeight="true" spans="1:254">
      <c r="A455" s="26">
        <v>438</v>
      </c>
      <c r="B455" s="130" t="s">
        <v>500</v>
      </c>
      <c r="C455" s="131" t="s">
        <v>496</v>
      </c>
      <c r="D455" s="132" t="s">
        <v>468</v>
      </c>
      <c r="E455" s="50">
        <f t="shared" si="16"/>
        <v>284.403669724771</v>
      </c>
      <c r="F455" s="133">
        <v>310</v>
      </c>
      <c r="G455" s="134">
        <v>9</v>
      </c>
      <c r="H455" s="44"/>
      <c r="IS455" s="13"/>
      <c r="IT455" s="13"/>
    </row>
    <row r="456" s="4" customFormat="true" customHeight="true" spans="1:254">
      <c r="A456" s="26">
        <v>439</v>
      </c>
      <c r="B456" s="130" t="s">
        <v>501</v>
      </c>
      <c r="C456" s="131" t="s">
        <v>502</v>
      </c>
      <c r="D456" s="132" t="s">
        <v>468</v>
      </c>
      <c r="E456" s="50">
        <f t="shared" si="16"/>
        <v>110.091743119266</v>
      </c>
      <c r="F456" s="133">
        <v>120</v>
      </c>
      <c r="G456" s="134">
        <v>9</v>
      </c>
      <c r="H456" s="44"/>
      <c r="IS456" s="13"/>
      <c r="IT456" s="13"/>
    </row>
    <row r="457" s="4" customFormat="true" customHeight="true" spans="1:254">
      <c r="A457" s="26">
        <v>440</v>
      </c>
      <c r="B457" s="130" t="s">
        <v>501</v>
      </c>
      <c r="C457" s="131" t="s">
        <v>503</v>
      </c>
      <c r="D457" s="132" t="s">
        <v>468</v>
      </c>
      <c r="E457" s="50">
        <f t="shared" si="16"/>
        <v>146.788990825688</v>
      </c>
      <c r="F457" s="133">
        <v>160</v>
      </c>
      <c r="G457" s="134">
        <v>9</v>
      </c>
      <c r="H457" s="44"/>
      <c r="IS457" s="13"/>
      <c r="IT457" s="13"/>
    </row>
    <row r="458" s="4" customFormat="true" customHeight="true" spans="1:254">
      <c r="A458" s="26">
        <v>441</v>
      </c>
      <c r="B458" s="130" t="s">
        <v>501</v>
      </c>
      <c r="C458" s="137" t="s">
        <v>504</v>
      </c>
      <c r="D458" s="132" t="s">
        <v>468</v>
      </c>
      <c r="E458" s="50">
        <f t="shared" si="16"/>
        <v>238.532110091743</v>
      </c>
      <c r="F458" s="133">
        <v>260</v>
      </c>
      <c r="G458" s="134">
        <v>9</v>
      </c>
      <c r="H458" s="44"/>
      <c r="IS458" s="13"/>
      <c r="IT458" s="13"/>
    </row>
    <row r="459" s="4" customFormat="true" customHeight="true" spans="1:254">
      <c r="A459" s="26">
        <v>442</v>
      </c>
      <c r="B459" s="130" t="s">
        <v>505</v>
      </c>
      <c r="C459" s="137" t="s">
        <v>506</v>
      </c>
      <c r="D459" s="132" t="s">
        <v>468</v>
      </c>
      <c r="E459" s="50">
        <f t="shared" si="16"/>
        <v>16.5137614678899</v>
      </c>
      <c r="F459" s="133">
        <v>18</v>
      </c>
      <c r="G459" s="134">
        <v>9</v>
      </c>
      <c r="H459" s="44"/>
      <c r="IS459" s="13"/>
      <c r="IT459" s="13"/>
    </row>
    <row r="460" s="4" customFormat="true" customHeight="true" spans="1:254">
      <c r="A460" s="26">
        <v>443</v>
      </c>
      <c r="B460" s="130" t="s">
        <v>505</v>
      </c>
      <c r="C460" s="137" t="s">
        <v>494</v>
      </c>
      <c r="D460" s="132" t="s">
        <v>468</v>
      </c>
      <c r="E460" s="50">
        <f t="shared" si="16"/>
        <v>24.7706422018349</v>
      </c>
      <c r="F460" s="133">
        <v>27</v>
      </c>
      <c r="G460" s="134">
        <v>9</v>
      </c>
      <c r="H460" s="44"/>
      <c r="IS460" s="13"/>
      <c r="IT460" s="13"/>
    </row>
    <row r="461" s="4" customFormat="true" customHeight="true" spans="1:254">
      <c r="A461" s="26">
        <v>444</v>
      </c>
      <c r="B461" s="130" t="s">
        <v>505</v>
      </c>
      <c r="C461" s="131" t="s">
        <v>507</v>
      </c>
      <c r="D461" s="132" t="s">
        <v>468</v>
      </c>
      <c r="E461" s="50">
        <f t="shared" si="16"/>
        <v>36.697247706422</v>
      </c>
      <c r="F461" s="133">
        <v>40</v>
      </c>
      <c r="G461" s="134">
        <v>9</v>
      </c>
      <c r="H461" s="44"/>
      <c r="IS461" s="13"/>
      <c r="IT461" s="13"/>
    </row>
    <row r="462" s="4" customFormat="true" customHeight="true" spans="1:254">
      <c r="A462" s="26">
        <v>445</v>
      </c>
      <c r="B462" s="130" t="s">
        <v>505</v>
      </c>
      <c r="C462" s="131" t="s">
        <v>508</v>
      </c>
      <c r="D462" s="132" t="s">
        <v>468</v>
      </c>
      <c r="E462" s="50">
        <f t="shared" si="16"/>
        <v>55.045871559633</v>
      </c>
      <c r="F462" s="133">
        <v>60</v>
      </c>
      <c r="G462" s="134">
        <v>9</v>
      </c>
      <c r="H462" s="44"/>
      <c r="IS462" s="13"/>
      <c r="IT462" s="13"/>
    </row>
    <row r="463" s="4" customFormat="true" customHeight="true" spans="1:254">
      <c r="A463" s="26">
        <v>446</v>
      </c>
      <c r="B463" s="130" t="s">
        <v>505</v>
      </c>
      <c r="C463" s="131" t="s">
        <v>509</v>
      </c>
      <c r="D463" s="132" t="s">
        <v>468</v>
      </c>
      <c r="E463" s="50">
        <f t="shared" si="16"/>
        <v>321.100917431193</v>
      </c>
      <c r="F463" s="133">
        <v>350</v>
      </c>
      <c r="G463" s="134">
        <v>9</v>
      </c>
      <c r="H463" s="44"/>
      <c r="IS463" s="13"/>
      <c r="IT463" s="13"/>
    </row>
    <row r="464" s="4" customFormat="true" customHeight="true" spans="1:254">
      <c r="A464" s="26">
        <v>447</v>
      </c>
      <c r="B464" s="130" t="s">
        <v>505</v>
      </c>
      <c r="C464" s="137" t="s">
        <v>510</v>
      </c>
      <c r="D464" s="132" t="s">
        <v>468</v>
      </c>
      <c r="E464" s="50">
        <f t="shared" si="16"/>
        <v>422.018348623853</v>
      </c>
      <c r="F464" s="133">
        <v>460</v>
      </c>
      <c r="G464" s="134">
        <v>9</v>
      </c>
      <c r="H464" s="44"/>
      <c r="IS464" s="13"/>
      <c r="IT464" s="13"/>
    </row>
    <row r="465" s="4" customFormat="true" customHeight="true" spans="1:254">
      <c r="A465" s="26">
        <v>448</v>
      </c>
      <c r="B465" s="130" t="s">
        <v>505</v>
      </c>
      <c r="C465" s="137" t="s">
        <v>511</v>
      </c>
      <c r="D465" s="132" t="s">
        <v>468</v>
      </c>
      <c r="E465" s="50">
        <f t="shared" si="16"/>
        <v>715.596330275229</v>
      </c>
      <c r="F465" s="133">
        <v>780</v>
      </c>
      <c r="G465" s="134">
        <v>9</v>
      </c>
      <c r="H465" s="44"/>
      <c r="IS465" s="13"/>
      <c r="IT465" s="13"/>
    </row>
    <row r="466" s="4" customFormat="true" customHeight="true" spans="1:254">
      <c r="A466" s="26">
        <v>449</v>
      </c>
      <c r="B466" s="130" t="s">
        <v>505</v>
      </c>
      <c r="C466" s="137" t="s">
        <v>512</v>
      </c>
      <c r="D466" s="132" t="s">
        <v>468</v>
      </c>
      <c r="E466" s="50">
        <f t="shared" si="16"/>
        <v>871.559633027523</v>
      </c>
      <c r="F466" s="133">
        <v>950</v>
      </c>
      <c r="G466" s="134">
        <v>9</v>
      </c>
      <c r="H466" s="44"/>
      <c r="IS466" s="13"/>
      <c r="IT466" s="13"/>
    </row>
    <row r="467" s="4" customFormat="true" customHeight="true" spans="1:254">
      <c r="A467" s="26">
        <v>450</v>
      </c>
      <c r="B467" s="130" t="s">
        <v>513</v>
      </c>
      <c r="C467" s="137" t="s">
        <v>506</v>
      </c>
      <c r="D467" s="132" t="s">
        <v>468</v>
      </c>
      <c r="E467" s="50">
        <f t="shared" si="16"/>
        <v>16.5137614678899</v>
      </c>
      <c r="F467" s="133">
        <v>18</v>
      </c>
      <c r="G467" s="134">
        <v>9</v>
      </c>
      <c r="H467" s="44"/>
      <c r="IS467" s="13"/>
      <c r="IT467" s="13"/>
    </row>
    <row r="468" s="4" customFormat="true" customHeight="true" spans="1:254">
      <c r="A468" s="26">
        <v>451</v>
      </c>
      <c r="B468" s="138" t="s">
        <v>514</v>
      </c>
      <c r="C468" s="137" t="s">
        <v>494</v>
      </c>
      <c r="D468" s="139" t="s">
        <v>515</v>
      </c>
      <c r="E468" s="50">
        <f t="shared" si="16"/>
        <v>24.7706422018349</v>
      </c>
      <c r="F468" s="133">
        <v>27</v>
      </c>
      <c r="G468" s="134">
        <v>9</v>
      </c>
      <c r="H468" s="44"/>
      <c r="IS468" s="13"/>
      <c r="IT468" s="13"/>
    </row>
    <row r="469" s="4" customFormat="true" customHeight="true" spans="1:254">
      <c r="A469" s="26">
        <v>452</v>
      </c>
      <c r="B469" s="130" t="s">
        <v>513</v>
      </c>
      <c r="C469" s="137" t="s">
        <v>495</v>
      </c>
      <c r="D469" s="132" t="s">
        <v>468</v>
      </c>
      <c r="E469" s="50">
        <f t="shared" si="16"/>
        <v>36.697247706422</v>
      </c>
      <c r="F469" s="133">
        <v>40</v>
      </c>
      <c r="G469" s="134">
        <v>9</v>
      </c>
      <c r="H469" s="44"/>
      <c r="IS469" s="13"/>
      <c r="IT469" s="13"/>
    </row>
    <row r="470" s="4" customFormat="true" customHeight="true" spans="1:254">
      <c r="A470" s="26">
        <v>453</v>
      </c>
      <c r="B470" s="130" t="s">
        <v>513</v>
      </c>
      <c r="C470" s="137" t="s">
        <v>516</v>
      </c>
      <c r="D470" s="132" t="s">
        <v>468</v>
      </c>
      <c r="E470" s="50">
        <f t="shared" si="16"/>
        <v>55.045871559633</v>
      </c>
      <c r="F470" s="133">
        <v>60</v>
      </c>
      <c r="G470" s="134">
        <v>9</v>
      </c>
      <c r="H470" s="44"/>
      <c r="IS470" s="13"/>
      <c r="IT470" s="13"/>
    </row>
    <row r="471" s="4" customFormat="true" customHeight="true" spans="1:254">
      <c r="A471" s="26">
        <v>454</v>
      </c>
      <c r="B471" s="130" t="s">
        <v>513</v>
      </c>
      <c r="C471" s="137" t="s">
        <v>517</v>
      </c>
      <c r="D471" s="132" t="s">
        <v>468</v>
      </c>
      <c r="E471" s="50">
        <f t="shared" si="16"/>
        <v>73.394495412844</v>
      </c>
      <c r="F471" s="133">
        <v>80</v>
      </c>
      <c r="G471" s="134">
        <v>9</v>
      </c>
      <c r="H471" s="44"/>
      <c r="IS471" s="13"/>
      <c r="IT471" s="13"/>
    </row>
    <row r="472" s="4" customFormat="true" customHeight="true" spans="1:254">
      <c r="A472" s="26">
        <v>455</v>
      </c>
      <c r="B472" s="130" t="s">
        <v>513</v>
      </c>
      <c r="C472" s="131" t="s">
        <v>509</v>
      </c>
      <c r="D472" s="132" t="s">
        <v>468</v>
      </c>
      <c r="E472" s="50">
        <f t="shared" si="16"/>
        <v>321.100917431193</v>
      </c>
      <c r="F472" s="133">
        <v>350</v>
      </c>
      <c r="G472" s="134">
        <v>9</v>
      </c>
      <c r="H472" s="44"/>
      <c r="IS472" s="13"/>
      <c r="IT472" s="13"/>
    </row>
    <row r="473" s="4" customFormat="true" customHeight="true" spans="1:254">
      <c r="A473" s="26">
        <v>456</v>
      </c>
      <c r="B473" s="130" t="s">
        <v>513</v>
      </c>
      <c r="C473" s="131" t="s">
        <v>518</v>
      </c>
      <c r="D473" s="132" t="s">
        <v>468</v>
      </c>
      <c r="E473" s="50">
        <f t="shared" si="16"/>
        <v>422.018348623853</v>
      </c>
      <c r="F473" s="133">
        <v>460</v>
      </c>
      <c r="G473" s="134">
        <v>9</v>
      </c>
      <c r="H473" s="44"/>
      <c r="IS473" s="13"/>
      <c r="IT473" s="13"/>
    </row>
    <row r="474" s="4" customFormat="true" customHeight="true" spans="1:254">
      <c r="A474" s="26">
        <v>457</v>
      </c>
      <c r="B474" s="130" t="s">
        <v>513</v>
      </c>
      <c r="C474" s="131" t="s">
        <v>519</v>
      </c>
      <c r="D474" s="132" t="s">
        <v>468</v>
      </c>
      <c r="E474" s="50">
        <f t="shared" si="16"/>
        <v>715.596330275229</v>
      </c>
      <c r="F474" s="133">
        <v>780</v>
      </c>
      <c r="G474" s="134">
        <v>9</v>
      </c>
      <c r="H474" s="44"/>
      <c r="IS474" s="13"/>
      <c r="IT474" s="13"/>
    </row>
    <row r="475" s="4" customFormat="true" customHeight="true" spans="1:254">
      <c r="A475" s="26">
        <v>458</v>
      </c>
      <c r="B475" s="130" t="s">
        <v>513</v>
      </c>
      <c r="C475" s="131" t="s">
        <v>520</v>
      </c>
      <c r="D475" s="132" t="s">
        <v>468</v>
      </c>
      <c r="E475" s="50">
        <f t="shared" si="16"/>
        <v>871.559633027523</v>
      </c>
      <c r="F475" s="133">
        <v>950</v>
      </c>
      <c r="G475" s="134">
        <v>9</v>
      </c>
      <c r="H475" s="44"/>
      <c r="IS475" s="13"/>
      <c r="IT475" s="13"/>
    </row>
    <row r="476" s="4" customFormat="true" customHeight="true" spans="1:254">
      <c r="A476" s="26">
        <v>459</v>
      </c>
      <c r="B476" s="130" t="s">
        <v>521</v>
      </c>
      <c r="C476" s="137" t="s">
        <v>522</v>
      </c>
      <c r="D476" s="132" t="s">
        <v>468</v>
      </c>
      <c r="E476" s="50">
        <f t="shared" si="16"/>
        <v>238.532110091743</v>
      </c>
      <c r="F476" s="133">
        <v>260</v>
      </c>
      <c r="G476" s="134">
        <v>9</v>
      </c>
      <c r="H476" s="44"/>
      <c r="IS476" s="13"/>
      <c r="IT476" s="13"/>
    </row>
    <row r="477" s="4" customFormat="true" customHeight="true" spans="1:254">
      <c r="A477" s="26">
        <v>460</v>
      </c>
      <c r="B477" s="130" t="s">
        <v>521</v>
      </c>
      <c r="C477" s="137" t="s">
        <v>523</v>
      </c>
      <c r="D477" s="132" t="s">
        <v>468</v>
      </c>
      <c r="E477" s="50">
        <f t="shared" si="16"/>
        <v>385.321100917431</v>
      </c>
      <c r="F477" s="133">
        <v>420</v>
      </c>
      <c r="G477" s="134">
        <v>9</v>
      </c>
      <c r="H477" s="44"/>
      <c r="IS477" s="13"/>
      <c r="IT477" s="13"/>
    </row>
    <row r="478" s="4" customFormat="true" customHeight="true" spans="1:254">
      <c r="A478" s="26">
        <v>461</v>
      </c>
      <c r="B478" s="130" t="s">
        <v>524</v>
      </c>
      <c r="C478" s="137" t="s">
        <v>494</v>
      </c>
      <c r="D478" s="132" t="s">
        <v>468</v>
      </c>
      <c r="E478" s="50">
        <f t="shared" si="16"/>
        <v>32.1100917431193</v>
      </c>
      <c r="F478" s="133">
        <v>35</v>
      </c>
      <c r="G478" s="134">
        <v>9</v>
      </c>
      <c r="H478" s="44"/>
      <c r="IS478" s="13"/>
      <c r="IT478" s="13"/>
    </row>
    <row r="479" s="4" customFormat="true" customHeight="true" spans="1:254">
      <c r="A479" s="26">
        <v>462</v>
      </c>
      <c r="B479" s="130" t="s">
        <v>524</v>
      </c>
      <c r="C479" s="137" t="s">
        <v>495</v>
      </c>
      <c r="D479" s="132" t="s">
        <v>468</v>
      </c>
      <c r="E479" s="50">
        <f t="shared" si="16"/>
        <v>45.8715596330275</v>
      </c>
      <c r="F479" s="133">
        <v>50</v>
      </c>
      <c r="G479" s="134">
        <v>9</v>
      </c>
      <c r="H479" s="44"/>
      <c r="IS479" s="13"/>
      <c r="IT479" s="13"/>
    </row>
    <row r="480" s="4" customFormat="true" customHeight="true" spans="1:254">
      <c r="A480" s="26">
        <v>463</v>
      </c>
      <c r="B480" s="130" t="s">
        <v>524</v>
      </c>
      <c r="C480" s="131" t="s">
        <v>508</v>
      </c>
      <c r="D480" s="132" t="s">
        <v>468</v>
      </c>
      <c r="E480" s="50">
        <f t="shared" si="16"/>
        <v>64.2201834862385</v>
      </c>
      <c r="F480" s="133">
        <v>70</v>
      </c>
      <c r="G480" s="134">
        <v>9</v>
      </c>
      <c r="H480" s="44"/>
      <c r="IS480" s="13"/>
      <c r="IT480" s="13"/>
    </row>
    <row r="481" s="4" customFormat="true" customHeight="true" spans="1:254">
      <c r="A481" s="26">
        <v>464</v>
      </c>
      <c r="B481" s="130" t="s">
        <v>525</v>
      </c>
      <c r="C481" s="131" t="s">
        <v>526</v>
      </c>
      <c r="D481" s="132" t="s">
        <v>468</v>
      </c>
      <c r="E481" s="50">
        <f t="shared" ref="E481:E512" si="17">IF(F481="/","/",F481/(1+$G481/100))</f>
        <v>9.1743119266055</v>
      </c>
      <c r="F481" s="133">
        <v>10</v>
      </c>
      <c r="G481" s="134">
        <v>9</v>
      </c>
      <c r="H481" s="44"/>
      <c r="IS481" s="13"/>
      <c r="IT481" s="13"/>
    </row>
    <row r="482" s="4" customFormat="true" customHeight="true" spans="1:254">
      <c r="A482" s="26">
        <v>465</v>
      </c>
      <c r="B482" s="130" t="s">
        <v>525</v>
      </c>
      <c r="C482" s="131" t="s">
        <v>507</v>
      </c>
      <c r="D482" s="132" t="s">
        <v>468</v>
      </c>
      <c r="E482" s="50">
        <f t="shared" si="17"/>
        <v>18.348623853211</v>
      </c>
      <c r="F482" s="133">
        <v>20</v>
      </c>
      <c r="G482" s="134">
        <v>9</v>
      </c>
      <c r="H482" s="44"/>
      <c r="IS482" s="13"/>
      <c r="IT482" s="13"/>
    </row>
    <row r="483" s="4" customFormat="true" customHeight="true" spans="1:254">
      <c r="A483" s="26">
        <v>466</v>
      </c>
      <c r="B483" s="130" t="s">
        <v>525</v>
      </c>
      <c r="C483" s="131" t="s">
        <v>508</v>
      </c>
      <c r="D483" s="132" t="s">
        <v>468</v>
      </c>
      <c r="E483" s="50">
        <f t="shared" si="17"/>
        <v>27.5229357798165</v>
      </c>
      <c r="F483" s="133">
        <v>30</v>
      </c>
      <c r="G483" s="134">
        <v>9</v>
      </c>
      <c r="H483" s="44"/>
      <c r="IS483" s="13"/>
      <c r="IT483" s="13"/>
    </row>
    <row r="484" s="4" customFormat="true" customHeight="true" spans="1:254">
      <c r="A484" s="26">
        <v>467</v>
      </c>
      <c r="B484" s="130" t="s">
        <v>525</v>
      </c>
      <c r="C484" s="131" t="s">
        <v>527</v>
      </c>
      <c r="D484" s="132" t="s">
        <v>468</v>
      </c>
      <c r="E484" s="50">
        <f t="shared" si="17"/>
        <v>45.8715596330275</v>
      </c>
      <c r="F484" s="133">
        <v>50</v>
      </c>
      <c r="G484" s="134">
        <v>9</v>
      </c>
      <c r="H484" s="44"/>
      <c r="IS484" s="13"/>
      <c r="IT484" s="13"/>
    </row>
    <row r="485" s="4" customFormat="true" customHeight="true" spans="1:254">
      <c r="A485" s="26">
        <v>468</v>
      </c>
      <c r="B485" s="130" t="s">
        <v>525</v>
      </c>
      <c r="C485" s="137" t="s">
        <v>528</v>
      </c>
      <c r="D485" s="132" t="s">
        <v>468</v>
      </c>
      <c r="E485" s="50">
        <f t="shared" si="17"/>
        <v>275.229357798165</v>
      </c>
      <c r="F485" s="133">
        <v>300</v>
      </c>
      <c r="G485" s="134">
        <v>9</v>
      </c>
      <c r="H485" s="44"/>
      <c r="IS485" s="13"/>
      <c r="IT485" s="13"/>
    </row>
    <row r="486" s="4" customFormat="true" customHeight="true" spans="1:254">
      <c r="A486" s="26">
        <v>469</v>
      </c>
      <c r="B486" s="130" t="s">
        <v>525</v>
      </c>
      <c r="C486" s="137" t="s">
        <v>510</v>
      </c>
      <c r="D486" s="132" t="s">
        <v>468</v>
      </c>
      <c r="E486" s="50">
        <f t="shared" si="17"/>
        <v>366.97247706422</v>
      </c>
      <c r="F486" s="133">
        <v>400</v>
      </c>
      <c r="G486" s="134">
        <v>9</v>
      </c>
      <c r="H486" s="44"/>
      <c r="IS486" s="13"/>
      <c r="IT486" s="13"/>
    </row>
    <row r="487" s="4" customFormat="true" customHeight="true" spans="1:254">
      <c r="A487" s="26">
        <v>470</v>
      </c>
      <c r="B487" s="130" t="s">
        <v>525</v>
      </c>
      <c r="C487" s="137" t="s">
        <v>511</v>
      </c>
      <c r="D487" s="132" t="s">
        <v>468</v>
      </c>
      <c r="E487" s="50">
        <f t="shared" si="17"/>
        <v>550.45871559633</v>
      </c>
      <c r="F487" s="133">
        <v>600</v>
      </c>
      <c r="G487" s="134">
        <v>9</v>
      </c>
      <c r="H487" s="44"/>
      <c r="IS487" s="13"/>
      <c r="IT487" s="13"/>
    </row>
    <row r="488" s="4" customFormat="true" customHeight="true" spans="1:254">
      <c r="A488" s="26">
        <v>471</v>
      </c>
      <c r="B488" s="130" t="s">
        <v>529</v>
      </c>
      <c r="C488" s="137" t="s">
        <v>506</v>
      </c>
      <c r="D488" s="132" t="s">
        <v>468</v>
      </c>
      <c r="E488" s="50">
        <f t="shared" si="17"/>
        <v>27.5229357798165</v>
      </c>
      <c r="F488" s="133">
        <v>30</v>
      </c>
      <c r="G488" s="134">
        <v>9</v>
      </c>
      <c r="H488" s="44"/>
      <c r="IS488" s="13"/>
      <c r="IT488" s="13"/>
    </row>
    <row r="489" s="4" customFormat="true" customHeight="true" spans="1:254">
      <c r="A489" s="26">
        <v>472</v>
      </c>
      <c r="B489" s="130" t="s">
        <v>529</v>
      </c>
      <c r="C489" s="71" t="s">
        <v>494</v>
      </c>
      <c r="D489" s="132" t="s">
        <v>468</v>
      </c>
      <c r="E489" s="50">
        <f t="shared" si="17"/>
        <v>36.697247706422</v>
      </c>
      <c r="F489" s="133">
        <v>40</v>
      </c>
      <c r="G489" s="134">
        <v>9</v>
      </c>
      <c r="H489" s="44"/>
      <c r="IS489" s="13"/>
      <c r="IT489" s="13"/>
    </row>
    <row r="490" s="4" customFormat="true" customHeight="true" spans="1:254">
      <c r="A490" s="26">
        <v>473</v>
      </c>
      <c r="B490" s="130" t="s">
        <v>529</v>
      </c>
      <c r="C490" s="71" t="s">
        <v>495</v>
      </c>
      <c r="D490" s="132" t="s">
        <v>468</v>
      </c>
      <c r="E490" s="50">
        <f t="shared" si="17"/>
        <v>55.045871559633</v>
      </c>
      <c r="F490" s="133">
        <v>60</v>
      </c>
      <c r="G490" s="134">
        <v>9</v>
      </c>
      <c r="H490" s="44"/>
      <c r="IS490" s="13"/>
      <c r="IT490" s="13"/>
    </row>
    <row r="491" s="4" customFormat="true" customHeight="true" spans="1:254">
      <c r="A491" s="26">
        <v>474</v>
      </c>
      <c r="B491" s="130" t="s">
        <v>529</v>
      </c>
      <c r="C491" s="131" t="s">
        <v>530</v>
      </c>
      <c r="D491" s="132" t="s">
        <v>468</v>
      </c>
      <c r="E491" s="50">
        <f t="shared" si="17"/>
        <v>128.440366972477</v>
      </c>
      <c r="F491" s="133">
        <v>140</v>
      </c>
      <c r="G491" s="134">
        <v>9</v>
      </c>
      <c r="H491" s="44"/>
      <c r="IS491" s="13"/>
      <c r="IT491" s="13"/>
    </row>
    <row r="492" s="4" customFormat="true" customHeight="true" spans="1:254">
      <c r="A492" s="26">
        <v>475</v>
      </c>
      <c r="B492" s="130" t="s">
        <v>529</v>
      </c>
      <c r="C492" s="131" t="s">
        <v>496</v>
      </c>
      <c r="D492" s="132" t="s">
        <v>468</v>
      </c>
      <c r="E492" s="50">
        <f t="shared" si="17"/>
        <v>183.48623853211</v>
      </c>
      <c r="F492" s="133">
        <v>200</v>
      </c>
      <c r="G492" s="134">
        <v>9</v>
      </c>
      <c r="H492" s="44"/>
      <c r="IS492" s="13"/>
      <c r="IT492" s="13"/>
    </row>
    <row r="493" s="4" customFormat="true" customHeight="true" spans="1:254">
      <c r="A493" s="26">
        <v>476</v>
      </c>
      <c r="B493" s="130" t="s">
        <v>529</v>
      </c>
      <c r="C493" s="131" t="s">
        <v>498</v>
      </c>
      <c r="D493" s="132" t="s">
        <v>468</v>
      </c>
      <c r="E493" s="50">
        <f t="shared" si="17"/>
        <v>275.229357798165</v>
      </c>
      <c r="F493" s="133">
        <v>300</v>
      </c>
      <c r="G493" s="134">
        <v>9</v>
      </c>
      <c r="H493" s="44"/>
      <c r="IS493" s="13"/>
      <c r="IT493" s="13"/>
    </row>
    <row r="494" s="4" customFormat="true" customHeight="true" spans="1:254">
      <c r="A494" s="26">
        <v>477</v>
      </c>
      <c r="B494" s="130" t="s">
        <v>531</v>
      </c>
      <c r="C494" s="131" t="s">
        <v>532</v>
      </c>
      <c r="D494" s="132" t="s">
        <v>468</v>
      </c>
      <c r="E494" s="50">
        <f t="shared" si="17"/>
        <v>73.394495412844</v>
      </c>
      <c r="F494" s="133">
        <v>80</v>
      </c>
      <c r="G494" s="140">
        <v>9</v>
      </c>
      <c r="H494" s="44"/>
      <c r="IS494" s="13"/>
      <c r="IT494" s="13"/>
    </row>
    <row r="495" s="4" customFormat="true" customHeight="true" spans="1:254">
      <c r="A495" s="26">
        <v>478</v>
      </c>
      <c r="B495" s="130" t="s">
        <v>531</v>
      </c>
      <c r="C495" s="131" t="s">
        <v>533</v>
      </c>
      <c r="D495" s="132" t="s">
        <v>468</v>
      </c>
      <c r="E495" s="50">
        <f t="shared" si="17"/>
        <v>146.788990825688</v>
      </c>
      <c r="F495" s="133">
        <v>160</v>
      </c>
      <c r="G495" s="134">
        <v>9</v>
      </c>
      <c r="H495" s="44"/>
      <c r="IS495" s="13"/>
      <c r="IT495" s="13"/>
    </row>
    <row r="496" s="4" customFormat="true" customHeight="true" spans="1:254">
      <c r="A496" s="26">
        <v>479</v>
      </c>
      <c r="B496" s="130" t="s">
        <v>531</v>
      </c>
      <c r="C496" s="131" t="s">
        <v>530</v>
      </c>
      <c r="D496" s="132" t="s">
        <v>468</v>
      </c>
      <c r="E496" s="50">
        <f t="shared" si="17"/>
        <v>201.834862385321</v>
      </c>
      <c r="F496" s="133">
        <v>220</v>
      </c>
      <c r="G496" s="134">
        <v>9</v>
      </c>
      <c r="H496" s="44"/>
      <c r="IS496" s="13"/>
      <c r="IT496" s="13"/>
    </row>
    <row r="497" s="4" customFormat="true" customHeight="true" spans="1:254">
      <c r="A497" s="26">
        <v>480</v>
      </c>
      <c r="B497" s="130" t="s">
        <v>531</v>
      </c>
      <c r="C497" s="131" t="s">
        <v>496</v>
      </c>
      <c r="D497" s="132" t="s">
        <v>468</v>
      </c>
      <c r="E497" s="50">
        <f t="shared" si="17"/>
        <v>275.229357798165</v>
      </c>
      <c r="F497" s="133">
        <v>300</v>
      </c>
      <c r="G497" s="134">
        <v>9</v>
      </c>
      <c r="H497" s="44"/>
      <c r="IS497" s="13"/>
      <c r="IT497" s="13"/>
    </row>
    <row r="498" s="4" customFormat="true" customHeight="true" spans="1:254">
      <c r="A498" s="26">
        <v>481</v>
      </c>
      <c r="B498" s="130" t="s">
        <v>531</v>
      </c>
      <c r="C498" s="137" t="s">
        <v>534</v>
      </c>
      <c r="D498" s="132" t="s">
        <v>468</v>
      </c>
      <c r="E498" s="50">
        <f t="shared" si="17"/>
        <v>376.146788990826</v>
      </c>
      <c r="F498" s="133">
        <v>410</v>
      </c>
      <c r="G498" s="134">
        <v>9</v>
      </c>
      <c r="H498" s="44"/>
      <c r="IS498" s="13"/>
      <c r="IT498" s="13"/>
    </row>
    <row r="499" s="4" customFormat="true" customHeight="true" spans="1:254">
      <c r="A499" s="26">
        <v>482</v>
      </c>
      <c r="B499" s="130" t="s">
        <v>535</v>
      </c>
      <c r="C499" s="137" t="s">
        <v>536</v>
      </c>
      <c r="D499" s="132" t="s">
        <v>468</v>
      </c>
      <c r="E499" s="50">
        <f t="shared" si="17"/>
        <v>27.5229357798165</v>
      </c>
      <c r="F499" s="133">
        <v>30</v>
      </c>
      <c r="G499" s="134">
        <v>9</v>
      </c>
      <c r="H499" s="44"/>
      <c r="IS499" s="13"/>
      <c r="IT499" s="13"/>
    </row>
    <row r="500" s="4" customFormat="true" customHeight="true" spans="1:254">
      <c r="A500" s="26">
        <v>483</v>
      </c>
      <c r="B500" s="130" t="s">
        <v>535</v>
      </c>
      <c r="C500" s="137" t="s">
        <v>537</v>
      </c>
      <c r="D500" s="132" t="s">
        <v>468</v>
      </c>
      <c r="E500" s="50">
        <f t="shared" si="17"/>
        <v>73.394495412844</v>
      </c>
      <c r="F500" s="133">
        <v>80</v>
      </c>
      <c r="G500" s="134">
        <v>9</v>
      </c>
      <c r="H500" s="44"/>
      <c r="IS500" s="13"/>
      <c r="IT500" s="13"/>
    </row>
    <row r="501" s="4" customFormat="true" customHeight="true" spans="1:254">
      <c r="A501" s="26">
        <v>484</v>
      </c>
      <c r="B501" s="130" t="s">
        <v>535</v>
      </c>
      <c r="C501" s="131" t="s">
        <v>538</v>
      </c>
      <c r="D501" s="132" t="s">
        <v>468</v>
      </c>
      <c r="E501" s="50">
        <f t="shared" si="17"/>
        <v>36.697247706422</v>
      </c>
      <c r="F501" s="133">
        <v>40</v>
      </c>
      <c r="G501" s="134">
        <v>9</v>
      </c>
      <c r="H501" s="44"/>
      <c r="IS501" s="13"/>
      <c r="IT501" s="13"/>
    </row>
    <row r="502" s="4" customFormat="true" customHeight="true" spans="1:254">
      <c r="A502" s="26">
        <v>485</v>
      </c>
      <c r="B502" s="130" t="s">
        <v>535</v>
      </c>
      <c r="C502" s="131" t="s">
        <v>503</v>
      </c>
      <c r="D502" s="132" t="s">
        <v>468</v>
      </c>
      <c r="E502" s="50">
        <f t="shared" si="17"/>
        <v>110.091743119266</v>
      </c>
      <c r="F502" s="133">
        <v>120</v>
      </c>
      <c r="G502" s="134">
        <v>9</v>
      </c>
      <c r="H502" s="44"/>
      <c r="IS502" s="13"/>
      <c r="IT502" s="13"/>
    </row>
    <row r="503" s="4" customFormat="true" customHeight="true" spans="1:254">
      <c r="A503" s="26">
        <v>486</v>
      </c>
      <c r="B503" s="130" t="s">
        <v>535</v>
      </c>
      <c r="C503" s="131" t="s">
        <v>539</v>
      </c>
      <c r="D503" s="132" t="s">
        <v>468</v>
      </c>
      <c r="E503" s="50">
        <f t="shared" si="17"/>
        <v>165.137614678899</v>
      </c>
      <c r="F503" s="133">
        <v>180</v>
      </c>
      <c r="G503" s="134">
        <v>9</v>
      </c>
      <c r="H503" s="44"/>
      <c r="IS503" s="13"/>
      <c r="IT503" s="13"/>
    </row>
    <row r="504" s="4" customFormat="true" customHeight="true" spans="1:254">
      <c r="A504" s="26">
        <v>487</v>
      </c>
      <c r="B504" s="130" t="s">
        <v>535</v>
      </c>
      <c r="C504" s="137" t="s">
        <v>540</v>
      </c>
      <c r="D504" s="132" t="s">
        <v>468</v>
      </c>
      <c r="E504" s="50">
        <f t="shared" si="17"/>
        <v>238.532110091743</v>
      </c>
      <c r="F504" s="133">
        <v>260</v>
      </c>
      <c r="G504" s="134">
        <v>9</v>
      </c>
      <c r="H504" s="44"/>
      <c r="IS504" s="13"/>
      <c r="IT504" s="13"/>
    </row>
    <row r="505" s="4" customFormat="true" customHeight="true" spans="1:254">
      <c r="A505" s="26">
        <v>488</v>
      </c>
      <c r="B505" s="130" t="s">
        <v>535</v>
      </c>
      <c r="C505" s="137" t="s">
        <v>541</v>
      </c>
      <c r="D505" s="132" t="s">
        <v>468</v>
      </c>
      <c r="E505" s="50">
        <f t="shared" si="17"/>
        <v>348.623853211009</v>
      </c>
      <c r="F505" s="133">
        <v>380</v>
      </c>
      <c r="G505" s="134">
        <v>9</v>
      </c>
      <c r="H505" s="44"/>
      <c r="IS505" s="13"/>
      <c r="IT505" s="13"/>
    </row>
    <row r="506" s="4" customFormat="true" customHeight="true" spans="1:254">
      <c r="A506" s="26">
        <v>489</v>
      </c>
      <c r="B506" s="130" t="s">
        <v>542</v>
      </c>
      <c r="C506" s="137" t="s">
        <v>537</v>
      </c>
      <c r="D506" s="132" t="s">
        <v>468</v>
      </c>
      <c r="E506" s="50">
        <f t="shared" si="17"/>
        <v>64.2201834862385</v>
      </c>
      <c r="F506" s="133">
        <v>70</v>
      </c>
      <c r="G506" s="134">
        <v>9</v>
      </c>
      <c r="H506" s="44"/>
      <c r="IS506" s="13"/>
      <c r="IT506" s="13"/>
    </row>
    <row r="507" s="4" customFormat="true" customHeight="true" spans="1:254">
      <c r="A507" s="26">
        <v>490</v>
      </c>
      <c r="B507" s="130" t="s">
        <v>542</v>
      </c>
      <c r="C507" s="137" t="s">
        <v>543</v>
      </c>
      <c r="D507" s="132" t="s">
        <v>468</v>
      </c>
      <c r="E507" s="50">
        <f t="shared" si="17"/>
        <v>100.917431192661</v>
      </c>
      <c r="F507" s="133">
        <v>110</v>
      </c>
      <c r="G507" s="134">
        <v>9</v>
      </c>
      <c r="H507" s="44"/>
      <c r="IS507" s="13"/>
      <c r="IT507" s="13"/>
    </row>
    <row r="508" s="4" customFormat="true" customHeight="true" spans="1:254">
      <c r="A508" s="26">
        <v>491</v>
      </c>
      <c r="B508" s="130" t="s">
        <v>542</v>
      </c>
      <c r="C508" s="137" t="s">
        <v>504</v>
      </c>
      <c r="D508" s="132" t="s">
        <v>468</v>
      </c>
      <c r="E508" s="50">
        <f t="shared" si="17"/>
        <v>155.963302752294</v>
      </c>
      <c r="F508" s="133">
        <v>170</v>
      </c>
      <c r="G508" s="134">
        <v>9</v>
      </c>
      <c r="H508" s="44"/>
      <c r="IS508" s="13"/>
      <c r="IT508" s="13"/>
    </row>
    <row r="509" s="4" customFormat="true" customHeight="true" spans="1:254">
      <c r="A509" s="26">
        <v>492</v>
      </c>
      <c r="B509" s="130" t="s">
        <v>542</v>
      </c>
      <c r="C509" s="137" t="s">
        <v>540</v>
      </c>
      <c r="D509" s="132" t="s">
        <v>468</v>
      </c>
      <c r="E509" s="50">
        <f t="shared" si="17"/>
        <v>220.183486238532</v>
      </c>
      <c r="F509" s="133">
        <v>240</v>
      </c>
      <c r="G509" s="134">
        <v>9</v>
      </c>
      <c r="H509" s="44"/>
      <c r="IS509" s="13"/>
      <c r="IT509" s="13"/>
    </row>
    <row r="510" s="4" customFormat="true" customHeight="true" spans="1:254">
      <c r="A510" s="26">
        <v>493</v>
      </c>
      <c r="B510" s="130" t="s">
        <v>542</v>
      </c>
      <c r="C510" s="137" t="s">
        <v>541</v>
      </c>
      <c r="D510" s="132" t="s">
        <v>468</v>
      </c>
      <c r="E510" s="50">
        <f t="shared" si="17"/>
        <v>321.100917431193</v>
      </c>
      <c r="F510" s="133">
        <v>350</v>
      </c>
      <c r="G510" s="134">
        <v>9</v>
      </c>
      <c r="H510" s="44"/>
      <c r="IS510" s="13"/>
      <c r="IT510" s="13"/>
    </row>
    <row r="511" s="4" customFormat="true" customHeight="true" spans="1:254">
      <c r="A511" s="26">
        <v>494</v>
      </c>
      <c r="B511" s="130" t="s">
        <v>544</v>
      </c>
      <c r="C511" s="137" t="s">
        <v>536</v>
      </c>
      <c r="D511" s="132" t="s">
        <v>468</v>
      </c>
      <c r="E511" s="50">
        <f t="shared" si="17"/>
        <v>13.7614678899083</v>
      </c>
      <c r="F511" s="133">
        <v>15</v>
      </c>
      <c r="G511" s="134">
        <v>9</v>
      </c>
      <c r="H511" s="44"/>
      <c r="IS511" s="13"/>
      <c r="IT511" s="13"/>
    </row>
    <row r="512" s="4" customFormat="true" customHeight="true" spans="1:254">
      <c r="A512" s="26">
        <v>495</v>
      </c>
      <c r="B512" s="130" t="s">
        <v>544</v>
      </c>
      <c r="C512" s="137" t="s">
        <v>537</v>
      </c>
      <c r="D512" s="132" t="s">
        <v>468</v>
      </c>
      <c r="E512" s="50">
        <f t="shared" si="17"/>
        <v>36.697247706422</v>
      </c>
      <c r="F512" s="133">
        <v>40</v>
      </c>
      <c r="G512" s="134">
        <v>9</v>
      </c>
      <c r="H512" s="44"/>
      <c r="IS512" s="13"/>
      <c r="IT512" s="13"/>
    </row>
    <row r="513" s="4" customFormat="true" customHeight="true" spans="1:254">
      <c r="A513" s="26">
        <v>496</v>
      </c>
      <c r="B513" s="130" t="s">
        <v>544</v>
      </c>
      <c r="C513" s="137" t="s">
        <v>545</v>
      </c>
      <c r="D513" s="132" t="s">
        <v>468</v>
      </c>
      <c r="E513" s="50">
        <f t="shared" ref="E513:E544" si="18">IF(F513="/","/",F513/(1+$G513/100))</f>
        <v>22.9357798165138</v>
      </c>
      <c r="F513" s="133">
        <v>25</v>
      </c>
      <c r="G513" s="134">
        <v>9</v>
      </c>
      <c r="H513" s="44"/>
      <c r="IS513" s="13"/>
      <c r="IT513" s="13"/>
    </row>
    <row r="514" s="4" customFormat="true" customHeight="true" spans="1:254">
      <c r="A514" s="26">
        <v>497</v>
      </c>
      <c r="B514" s="130" t="s">
        <v>544</v>
      </c>
      <c r="C514" s="137" t="s">
        <v>543</v>
      </c>
      <c r="D514" s="132" t="s">
        <v>468</v>
      </c>
      <c r="E514" s="50">
        <f t="shared" si="18"/>
        <v>59.6330275229358</v>
      </c>
      <c r="F514" s="133">
        <v>65</v>
      </c>
      <c r="G514" s="134">
        <v>9</v>
      </c>
      <c r="H514" s="44"/>
      <c r="IS514" s="13"/>
      <c r="IT514" s="13"/>
    </row>
    <row r="515" s="4" customFormat="true" customHeight="true" spans="1:254">
      <c r="A515" s="26">
        <v>498</v>
      </c>
      <c r="B515" s="130" t="s">
        <v>544</v>
      </c>
      <c r="C515" s="137" t="s">
        <v>504</v>
      </c>
      <c r="D515" s="132" t="s">
        <v>468</v>
      </c>
      <c r="E515" s="50">
        <f t="shared" si="18"/>
        <v>82.5688073394495</v>
      </c>
      <c r="F515" s="133">
        <v>90</v>
      </c>
      <c r="G515" s="134">
        <v>9</v>
      </c>
      <c r="H515" s="44"/>
      <c r="IS515" s="13"/>
      <c r="IT515" s="13"/>
    </row>
    <row r="516" s="4" customFormat="true" customHeight="true" spans="1:254">
      <c r="A516" s="26">
        <v>499</v>
      </c>
      <c r="B516" s="130" t="s">
        <v>544</v>
      </c>
      <c r="C516" s="137" t="s">
        <v>540</v>
      </c>
      <c r="D516" s="132" t="s">
        <v>468</v>
      </c>
      <c r="E516" s="50">
        <f t="shared" si="18"/>
        <v>119.266055045872</v>
      </c>
      <c r="F516" s="133">
        <v>130</v>
      </c>
      <c r="G516" s="134">
        <v>9</v>
      </c>
      <c r="H516" s="44"/>
      <c r="IS516" s="13"/>
      <c r="IT516" s="13"/>
    </row>
    <row r="517" s="4" customFormat="true" customHeight="true" spans="1:254">
      <c r="A517" s="26">
        <v>500</v>
      </c>
      <c r="B517" s="130" t="s">
        <v>544</v>
      </c>
      <c r="C517" s="137" t="s">
        <v>541</v>
      </c>
      <c r="D517" s="132" t="s">
        <v>468</v>
      </c>
      <c r="E517" s="50">
        <f t="shared" si="18"/>
        <v>165.137614678899</v>
      </c>
      <c r="F517" s="133">
        <v>180</v>
      </c>
      <c r="G517" s="134">
        <v>9</v>
      </c>
      <c r="H517" s="44"/>
      <c r="IS517" s="13"/>
      <c r="IT517" s="13"/>
    </row>
    <row r="518" s="4" customFormat="true" customHeight="true" spans="1:254">
      <c r="A518" s="26">
        <v>501</v>
      </c>
      <c r="B518" s="130" t="s">
        <v>546</v>
      </c>
      <c r="C518" s="137" t="s">
        <v>506</v>
      </c>
      <c r="D518" s="132" t="s">
        <v>468</v>
      </c>
      <c r="E518" s="50">
        <f t="shared" si="18"/>
        <v>55.045871559633</v>
      </c>
      <c r="F518" s="133">
        <v>60</v>
      </c>
      <c r="G518" s="134">
        <v>9</v>
      </c>
      <c r="H518" s="44"/>
      <c r="IS518" s="13"/>
      <c r="IT518" s="13"/>
    </row>
    <row r="519" s="4" customFormat="true" customHeight="true" spans="1:254">
      <c r="A519" s="26">
        <v>502</v>
      </c>
      <c r="B519" s="130" t="s">
        <v>546</v>
      </c>
      <c r="C519" s="137" t="s">
        <v>494</v>
      </c>
      <c r="D519" s="132" t="s">
        <v>468</v>
      </c>
      <c r="E519" s="50">
        <f t="shared" si="18"/>
        <v>73.394495412844</v>
      </c>
      <c r="F519" s="133">
        <v>80</v>
      </c>
      <c r="G519" s="134">
        <v>9</v>
      </c>
      <c r="H519" s="44"/>
      <c r="IS519" s="13"/>
      <c r="IT519" s="13"/>
    </row>
    <row r="520" s="4" customFormat="true" customHeight="true" spans="1:254">
      <c r="A520" s="26">
        <v>503</v>
      </c>
      <c r="B520" s="130" t="s">
        <v>546</v>
      </c>
      <c r="C520" s="137" t="s">
        <v>495</v>
      </c>
      <c r="D520" s="132" t="s">
        <v>468</v>
      </c>
      <c r="E520" s="50">
        <f t="shared" si="18"/>
        <v>110.091743119266</v>
      </c>
      <c r="F520" s="133">
        <v>120</v>
      </c>
      <c r="G520" s="134">
        <v>9</v>
      </c>
      <c r="H520" s="44"/>
      <c r="IS520" s="13"/>
      <c r="IT520" s="13"/>
    </row>
    <row r="521" s="4" customFormat="true" customHeight="true" spans="1:254">
      <c r="A521" s="26">
        <v>504</v>
      </c>
      <c r="B521" s="130" t="s">
        <v>546</v>
      </c>
      <c r="C521" s="137" t="s">
        <v>547</v>
      </c>
      <c r="D521" s="132" t="s">
        <v>468</v>
      </c>
      <c r="E521" s="50">
        <f t="shared" si="18"/>
        <v>293.577981651376</v>
      </c>
      <c r="F521" s="133">
        <v>320</v>
      </c>
      <c r="G521" s="134">
        <v>9</v>
      </c>
      <c r="H521" s="44"/>
      <c r="IS521" s="13"/>
      <c r="IT521" s="13"/>
    </row>
    <row r="522" s="4" customFormat="true" customHeight="true" spans="1:254">
      <c r="A522" s="26">
        <v>505</v>
      </c>
      <c r="B522" s="130" t="s">
        <v>546</v>
      </c>
      <c r="C522" s="137" t="s">
        <v>534</v>
      </c>
      <c r="D522" s="132" t="s">
        <v>468</v>
      </c>
      <c r="E522" s="50">
        <f t="shared" si="18"/>
        <v>440.366972477064</v>
      </c>
      <c r="F522" s="133">
        <v>480</v>
      </c>
      <c r="G522" s="134">
        <v>9</v>
      </c>
      <c r="H522" s="44"/>
      <c r="IS522" s="13"/>
      <c r="IT522" s="13"/>
    </row>
    <row r="523" s="4" customFormat="true" customHeight="true" spans="1:254">
      <c r="A523" s="26">
        <v>506</v>
      </c>
      <c r="B523" s="130" t="s">
        <v>546</v>
      </c>
      <c r="C523" s="137" t="s">
        <v>548</v>
      </c>
      <c r="D523" s="132" t="s">
        <v>468</v>
      </c>
      <c r="E523" s="50">
        <f t="shared" si="18"/>
        <v>788.990825688073</v>
      </c>
      <c r="F523" s="133">
        <v>860</v>
      </c>
      <c r="G523" s="134">
        <v>9</v>
      </c>
      <c r="H523" s="44"/>
      <c r="IS523" s="13"/>
      <c r="IT523" s="13"/>
    </row>
    <row r="524" s="4" customFormat="true" customHeight="true" spans="1:254">
      <c r="A524" s="26">
        <v>507</v>
      </c>
      <c r="B524" s="70" t="s">
        <v>549</v>
      </c>
      <c r="C524" s="137" t="s">
        <v>536</v>
      </c>
      <c r="D524" s="132" t="s">
        <v>468</v>
      </c>
      <c r="E524" s="50">
        <f t="shared" si="18"/>
        <v>32.1100917431193</v>
      </c>
      <c r="F524" s="133">
        <v>35</v>
      </c>
      <c r="G524" s="134">
        <v>9</v>
      </c>
      <c r="H524" s="44"/>
      <c r="IS524" s="13"/>
      <c r="IT524" s="13"/>
    </row>
    <row r="525" s="4" customFormat="true" customHeight="true" spans="1:254">
      <c r="A525" s="26">
        <v>508</v>
      </c>
      <c r="B525" s="70" t="s">
        <v>549</v>
      </c>
      <c r="C525" s="137" t="s">
        <v>545</v>
      </c>
      <c r="D525" s="132" t="s">
        <v>468</v>
      </c>
      <c r="E525" s="50">
        <f t="shared" si="18"/>
        <v>45.8715596330275</v>
      </c>
      <c r="F525" s="133">
        <v>50</v>
      </c>
      <c r="G525" s="134">
        <v>9</v>
      </c>
      <c r="H525" s="44"/>
      <c r="IS525" s="13"/>
      <c r="IT525" s="13"/>
    </row>
    <row r="526" s="4" customFormat="true" customHeight="true" spans="1:254">
      <c r="A526" s="26">
        <v>509</v>
      </c>
      <c r="B526" s="70" t="s">
        <v>550</v>
      </c>
      <c r="C526" s="137" t="s">
        <v>551</v>
      </c>
      <c r="D526" s="132" t="s">
        <v>468</v>
      </c>
      <c r="E526" s="50">
        <f t="shared" si="18"/>
        <v>73.394495412844</v>
      </c>
      <c r="F526" s="133">
        <v>80</v>
      </c>
      <c r="G526" s="134">
        <v>9</v>
      </c>
      <c r="H526" s="44"/>
      <c r="IS526" s="13"/>
      <c r="IT526" s="13"/>
    </row>
    <row r="527" s="4" customFormat="true" customHeight="true" spans="1:254">
      <c r="A527" s="26">
        <v>510</v>
      </c>
      <c r="B527" s="70" t="s">
        <v>552</v>
      </c>
      <c r="C527" s="71" t="s">
        <v>553</v>
      </c>
      <c r="D527" s="132" t="s">
        <v>468</v>
      </c>
      <c r="E527" s="50">
        <f t="shared" si="18"/>
        <v>36.697247706422</v>
      </c>
      <c r="F527" s="133">
        <v>40</v>
      </c>
      <c r="G527" s="134">
        <v>9</v>
      </c>
      <c r="H527" s="44"/>
      <c r="IS527" s="13"/>
      <c r="IT527" s="13"/>
    </row>
    <row r="528" s="4" customFormat="true" customHeight="true" spans="1:254">
      <c r="A528" s="26">
        <v>511</v>
      </c>
      <c r="B528" s="70" t="s">
        <v>552</v>
      </c>
      <c r="C528" s="71" t="s">
        <v>554</v>
      </c>
      <c r="D528" s="132" t="s">
        <v>468</v>
      </c>
      <c r="E528" s="50">
        <f t="shared" si="18"/>
        <v>55.045871559633</v>
      </c>
      <c r="F528" s="133">
        <v>60</v>
      </c>
      <c r="G528" s="134">
        <v>9</v>
      </c>
      <c r="H528" s="44"/>
      <c r="IS528" s="13"/>
      <c r="IT528" s="13"/>
    </row>
    <row r="529" s="4" customFormat="true" customHeight="true" spans="1:254">
      <c r="A529" s="26">
        <v>512</v>
      </c>
      <c r="B529" s="70" t="s">
        <v>552</v>
      </c>
      <c r="C529" s="71" t="s">
        <v>555</v>
      </c>
      <c r="D529" s="132" t="s">
        <v>468</v>
      </c>
      <c r="E529" s="50">
        <f t="shared" si="18"/>
        <v>73.394495412844</v>
      </c>
      <c r="F529" s="133">
        <v>80</v>
      </c>
      <c r="G529" s="134">
        <v>9</v>
      </c>
      <c r="H529" s="44"/>
      <c r="IS529" s="13"/>
      <c r="IT529" s="13"/>
    </row>
    <row r="530" s="4" customFormat="true" customHeight="true" spans="1:254">
      <c r="A530" s="26">
        <v>513</v>
      </c>
      <c r="B530" s="70" t="s">
        <v>552</v>
      </c>
      <c r="C530" s="71" t="s">
        <v>556</v>
      </c>
      <c r="D530" s="132" t="s">
        <v>468</v>
      </c>
      <c r="E530" s="50">
        <f t="shared" si="18"/>
        <v>137.614678899083</v>
      </c>
      <c r="F530" s="133">
        <v>150</v>
      </c>
      <c r="G530" s="134">
        <v>9</v>
      </c>
      <c r="H530" s="44"/>
      <c r="IS530" s="13"/>
      <c r="IT530" s="13"/>
    </row>
    <row r="531" s="4" customFormat="true" customHeight="true" spans="1:254">
      <c r="A531" s="26">
        <v>514</v>
      </c>
      <c r="B531" s="70" t="s">
        <v>552</v>
      </c>
      <c r="C531" s="131" t="s">
        <v>557</v>
      </c>
      <c r="D531" s="132" t="s">
        <v>468</v>
      </c>
      <c r="E531" s="50">
        <f t="shared" si="18"/>
        <v>211.009174311927</v>
      </c>
      <c r="F531" s="133">
        <v>230</v>
      </c>
      <c r="G531" s="134">
        <v>9</v>
      </c>
      <c r="H531" s="44"/>
      <c r="IS531" s="13"/>
      <c r="IT531" s="13"/>
    </row>
    <row r="532" s="4" customFormat="true" customHeight="true" spans="1:254">
      <c r="A532" s="26">
        <v>515</v>
      </c>
      <c r="B532" s="130" t="s">
        <v>558</v>
      </c>
      <c r="C532" s="131" t="s">
        <v>559</v>
      </c>
      <c r="D532" s="132" t="s">
        <v>468</v>
      </c>
      <c r="E532" s="50">
        <f t="shared" si="18"/>
        <v>321.100917431193</v>
      </c>
      <c r="F532" s="133">
        <v>350</v>
      </c>
      <c r="G532" s="134">
        <v>9</v>
      </c>
      <c r="H532" s="44"/>
      <c r="IS532" s="13"/>
      <c r="IT532" s="13"/>
    </row>
    <row r="533" s="4" customFormat="true" customHeight="true" spans="1:254">
      <c r="A533" s="26">
        <v>516</v>
      </c>
      <c r="B533" s="130" t="s">
        <v>558</v>
      </c>
      <c r="C533" s="131" t="s">
        <v>559</v>
      </c>
      <c r="D533" s="132" t="s">
        <v>468</v>
      </c>
      <c r="E533" s="50">
        <f t="shared" si="18"/>
        <v>321.100917431193</v>
      </c>
      <c r="F533" s="133">
        <v>350</v>
      </c>
      <c r="G533" s="134">
        <v>9</v>
      </c>
      <c r="H533" s="44"/>
      <c r="IS533" s="13"/>
      <c r="IT533" s="13"/>
    </row>
    <row r="534" s="4" customFormat="true" customHeight="true" spans="1:254">
      <c r="A534" s="26">
        <v>517</v>
      </c>
      <c r="B534" s="130" t="s">
        <v>560</v>
      </c>
      <c r="C534" s="71" t="s">
        <v>506</v>
      </c>
      <c r="D534" s="132" t="s">
        <v>468</v>
      </c>
      <c r="E534" s="50">
        <f t="shared" si="18"/>
        <v>50.4587155963303</v>
      </c>
      <c r="F534" s="133">
        <v>55</v>
      </c>
      <c r="G534" s="134">
        <v>9</v>
      </c>
      <c r="H534" s="44"/>
      <c r="IS534" s="13"/>
      <c r="IT534" s="13"/>
    </row>
    <row r="535" s="4" customFormat="true" customHeight="true" spans="1:254">
      <c r="A535" s="26">
        <v>518</v>
      </c>
      <c r="B535" s="130" t="s">
        <v>560</v>
      </c>
      <c r="C535" s="71" t="s">
        <v>494</v>
      </c>
      <c r="D535" s="132" t="s">
        <v>468</v>
      </c>
      <c r="E535" s="50">
        <f t="shared" si="18"/>
        <v>68.8073394495413</v>
      </c>
      <c r="F535" s="133">
        <v>75</v>
      </c>
      <c r="G535" s="134">
        <v>9</v>
      </c>
      <c r="H535" s="44"/>
      <c r="IS535" s="13"/>
      <c r="IT535" s="13"/>
    </row>
    <row r="536" s="4" customFormat="true" customHeight="true" spans="1:254">
      <c r="A536" s="26">
        <v>519</v>
      </c>
      <c r="B536" s="130" t="s">
        <v>561</v>
      </c>
      <c r="C536" s="71" t="s">
        <v>554</v>
      </c>
      <c r="D536" s="132" t="s">
        <v>468</v>
      </c>
      <c r="E536" s="50">
        <f t="shared" si="18"/>
        <v>137.614678899083</v>
      </c>
      <c r="F536" s="133">
        <v>150</v>
      </c>
      <c r="G536" s="134">
        <v>9</v>
      </c>
      <c r="H536" s="44"/>
      <c r="IS536" s="13"/>
      <c r="IT536" s="13"/>
    </row>
    <row r="537" s="4" customFormat="true" customHeight="true" spans="1:254">
      <c r="A537" s="26">
        <v>520</v>
      </c>
      <c r="B537" s="130" t="s">
        <v>561</v>
      </c>
      <c r="C537" s="131" t="s">
        <v>530</v>
      </c>
      <c r="D537" s="132" t="s">
        <v>468</v>
      </c>
      <c r="E537" s="50">
        <f t="shared" si="18"/>
        <v>238.532110091743</v>
      </c>
      <c r="F537" s="133">
        <v>260</v>
      </c>
      <c r="G537" s="134">
        <v>9</v>
      </c>
      <c r="H537" s="44"/>
      <c r="IS537" s="13"/>
      <c r="IT537" s="13"/>
    </row>
    <row r="538" s="4" customFormat="true" customHeight="true" spans="1:254">
      <c r="A538" s="26">
        <v>521</v>
      </c>
      <c r="B538" s="130" t="s">
        <v>561</v>
      </c>
      <c r="C538" s="131" t="s">
        <v>496</v>
      </c>
      <c r="D538" s="132" t="s">
        <v>468</v>
      </c>
      <c r="E538" s="50">
        <f t="shared" si="18"/>
        <v>348.623853211009</v>
      </c>
      <c r="F538" s="133">
        <v>380</v>
      </c>
      <c r="G538" s="134">
        <v>9</v>
      </c>
      <c r="H538" s="44"/>
      <c r="IS538" s="13"/>
      <c r="IT538" s="13"/>
    </row>
    <row r="539" s="4" customFormat="true" customHeight="true" spans="1:254">
      <c r="A539" s="26">
        <v>522</v>
      </c>
      <c r="B539" s="130" t="s">
        <v>562</v>
      </c>
      <c r="C539" s="137" t="s">
        <v>495</v>
      </c>
      <c r="D539" s="132" t="s">
        <v>468</v>
      </c>
      <c r="E539" s="50">
        <f t="shared" si="18"/>
        <v>68.8073394495413</v>
      </c>
      <c r="F539" s="133">
        <v>75</v>
      </c>
      <c r="G539" s="134">
        <v>9</v>
      </c>
      <c r="H539" s="44"/>
      <c r="IS539" s="13"/>
      <c r="IT539" s="13"/>
    </row>
    <row r="540" s="4" customFormat="true" customHeight="true" spans="1:254">
      <c r="A540" s="26">
        <v>523</v>
      </c>
      <c r="B540" s="138" t="s">
        <v>563</v>
      </c>
      <c r="C540" s="131" t="s">
        <v>564</v>
      </c>
      <c r="D540" s="132" t="s">
        <v>468</v>
      </c>
      <c r="E540" s="50">
        <f t="shared" si="18"/>
        <v>13.7614678899083</v>
      </c>
      <c r="F540" s="133">
        <v>15</v>
      </c>
      <c r="G540" s="134">
        <v>9</v>
      </c>
      <c r="H540" s="44"/>
      <c r="IS540" s="13"/>
      <c r="IT540" s="13"/>
    </row>
    <row r="541" s="4" customFormat="true" customHeight="true" spans="1:254">
      <c r="A541" s="26">
        <v>524</v>
      </c>
      <c r="B541" s="138" t="s">
        <v>563</v>
      </c>
      <c r="C541" s="131" t="s">
        <v>565</v>
      </c>
      <c r="D541" s="132" t="s">
        <v>468</v>
      </c>
      <c r="E541" s="50">
        <f t="shared" si="18"/>
        <v>22.9357798165138</v>
      </c>
      <c r="F541" s="133">
        <v>25</v>
      </c>
      <c r="G541" s="134">
        <v>9</v>
      </c>
      <c r="H541" s="44"/>
      <c r="IS541" s="13"/>
      <c r="IT541" s="13"/>
    </row>
    <row r="542" s="4" customFormat="true" customHeight="true" spans="1:254">
      <c r="A542" s="26">
        <v>525</v>
      </c>
      <c r="B542" s="138" t="s">
        <v>566</v>
      </c>
      <c r="C542" s="131" t="s">
        <v>564</v>
      </c>
      <c r="D542" s="132" t="s">
        <v>468</v>
      </c>
      <c r="E542" s="50">
        <f t="shared" si="18"/>
        <v>18.348623853211</v>
      </c>
      <c r="F542" s="133">
        <v>20</v>
      </c>
      <c r="G542" s="134">
        <v>9</v>
      </c>
      <c r="H542" s="44"/>
      <c r="IS542" s="13"/>
      <c r="IT542" s="13"/>
    </row>
    <row r="543" s="4" customFormat="true" customHeight="true" spans="1:254">
      <c r="A543" s="26">
        <v>526</v>
      </c>
      <c r="B543" s="138" t="s">
        <v>566</v>
      </c>
      <c r="C543" s="131" t="s">
        <v>565</v>
      </c>
      <c r="D543" s="132" t="s">
        <v>468</v>
      </c>
      <c r="E543" s="50">
        <f t="shared" si="18"/>
        <v>22.9357798165138</v>
      </c>
      <c r="F543" s="133">
        <v>25</v>
      </c>
      <c r="G543" s="134">
        <v>9</v>
      </c>
      <c r="H543" s="44"/>
      <c r="IS543" s="13"/>
      <c r="IT543" s="13"/>
    </row>
    <row r="544" s="4" customFormat="true" customHeight="true" spans="1:254">
      <c r="A544" s="26">
        <v>527</v>
      </c>
      <c r="B544" s="130" t="s">
        <v>567</v>
      </c>
      <c r="C544" s="131" t="s">
        <v>564</v>
      </c>
      <c r="D544" s="132" t="s">
        <v>468</v>
      </c>
      <c r="E544" s="50" t="s">
        <v>151</v>
      </c>
      <c r="F544" s="133" t="s">
        <v>151</v>
      </c>
      <c r="G544" s="134">
        <v>9</v>
      </c>
      <c r="H544" s="44"/>
      <c r="IS544" s="13"/>
      <c r="IT544" s="13"/>
    </row>
    <row r="545" s="4" customFormat="true" customHeight="true" spans="1:254">
      <c r="A545" s="26">
        <v>528</v>
      </c>
      <c r="B545" s="130" t="s">
        <v>568</v>
      </c>
      <c r="C545" s="131" t="s">
        <v>564</v>
      </c>
      <c r="D545" s="132" t="s">
        <v>468</v>
      </c>
      <c r="E545" s="50" t="str">
        <f>IF(F545="/","/",F545/(1+$G545/100))</f>
        <v>/</v>
      </c>
      <c r="F545" s="133" t="s">
        <v>151</v>
      </c>
      <c r="G545" s="134">
        <v>9</v>
      </c>
      <c r="H545" s="44"/>
      <c r="IS545" s="13"/>
      <c r="IT545" s="13"/>
    </row>
    <row r="546" s="4" customFormat="true" customHeight="true" spans="1:254">
      <c r="A546" s="26">
        <v>529</v>
      </c>
      <c r="B546" s="130" t="s">
        <v>569</v>
      </c>
      <c r="C546" s="137" t="s">
        <v>570</v>
      </c>
      <c r="D546" s="132" t="s">
        <v>468</v>
      </c>
      <c r="E546" s="50">
        <f>IF(F546="/","/",F546/(1+$G546/100))</f>
        <v>27.5229357798165</v>
      </c>
      <c r="F546" s="133">
        <v>30</v>
      </c>
      <c r="G546" s="134">
        <v>9</v>
      </c>
      <c r="H546" s="44"/>
      <c r="IS546" s="13"/>
      <c r="IT546" s="13"/>
    </row>
    <row r="547" s="4" customFormat="true" customHeight="true" spans="1:254">
      <c r="A547" s="26">
        <v>530</v>
      </c>
      <c r="B547" s="130" t="s">
        <v>571</v>
      </c>
      <c r="C547" s="137" t="s">
        <v>570</v>
      </c>
      <c r="D547" s="132" t="s">
        <v>468</v>
      </c>
      <c r="E547" s="50">
        <f>IF(F547="/","/",F547/(1+$G547/100))</f>
        <v>13.7614678899083</v>
      </c>
      <c r="F547" s="133">
        <v>15</v>
      </c>
      <c r="G547" s="134">
        <v>9</v>
      </c>
      <c r="H547" s="44"/>
      <c r="IS547" s="13"/>
      <c r="IT547" s="13"/>
    </row>
    <row r="548" s="4" customFormat="true" customHeight="true" spans="1:254">
      <c r="A548" s="26">
        <v>531</v>
      </c>
      <c r="B548" s="130" t="s">
        <v>572</v>
      </c>
      <c r="C548" s="137" t="s">
        <v>570</v>
      </c>
      <c r="D548" s="132" t="s">
        <v>468</v>
      </c>
      <c r="E548" s="50" t="s">
        <v>151</v>
      </c>
      <c r="F548" s="133" t="s">
        <v>151</v>
      </c>
      <c r="G548" s="134">
        <v>9</v>
      </c>
      <c r="H548" s="44"/>
      <c r="IS548" s="13"/>
      <c r="IT548" s="13"/>
    </row>
    <row r="549" s="4" customFormat="true" customHeight="true" spans="1:254">
      <c r="A549" s="26">
        <v>532</v>
      </c>
      <c r="B549" s="130" t="s">
        <v>573</v>
      </c>
      <c r="C549" s="137" t="s">
        <v>570</v>
      </c>
      <c r="D549" s="132" t="s">
        <v>468</v>
      </c>
      <c r="E549" s="50" t="s">
        <v>151</v>
      </c>
      <c r="F549" s="133" t="s">
        <v>151</v>
      </c>
      <c r="G549" s="134">
        <v>9</v>
      </c>
      <c r="H549" s="44"/>
      <c r="IS549" s="13"/>
      <c r="IT549" s="13"/>
    </row>
    <row r="550" s="4" customFormat="true" customHeight="true" spans="1:254">
      <c r="A550" s="26">
        <v>533</v>
      </c>
      <c r="B550" s="130" t="s">
        <v>574</v>
      </c>
      <c r="C550" s="137" t="s">
        <v>570</v>
      </c>
      <c r="D550" s="132" t="s">
        <v>468</v>
      </c>
      <c r="E550" s="50" t="s">
        <v>151</v>
      </c>
      <c r="F550" s="133" t="s">
        <v>151</v>
      </c>
      <c r="G550" s="134">
        <v>9</v>
      </c>
      <c r="H550" s="44"/>
      <c r="IS550" s="13"/>
      <c r="IT550" s="13"/>
    </row>
    <row r="551" s="4" customFormat="true" customHeight="true" spans="1:254">
      <c r="A551" s="26">
        <v>534</v>
      </c>
      <c r="B551" s="130" t="s">
        <v>575</v>
      </c>
      <c r="C551" s="131" t="s">
        <v>564</v>
      </c>
      <c r="D551" s="132" t="s">
        <v>468</v>
      </c>
      <c r="E551" s="50" t="s">
        <v>151</v>
      </c>
      <c r="F551" s="133" t="s">
        <v>151</v>
      </c>
      <c r="G551" s="134">
        <v>9</v>
      </c>
      <c r="H551" s="44"/>
      <c r="IS551" s="13"/>
      <c r="IT551" s="13"/>
    </row>
    <row r="552" s="4" customFormat="true" customHeight="true" spans="1:254">
      <c r="A552" s="26">
        <v>535</v>
      </c>
      <c r="B552" s="130" t="s">
        <v>576</v>
      </c>
      <c r="C552" s="131" t="s">
        <v>577</v>
      </c>
      <c r="D552" s="132" t="s">
        <v>468</v>
      </c>
      <c r="E552" s="50" t="s">
        <v>151</v>
      </c>
      <c r="F552" s="133" t="s">
        <v>151</v>
      </c>
      <c r="G552" s="134">
        <v>9</v>
      </c>
      <c r="H552" s="44"/>
      <c r="IS552" s="13"/>
      <c r="IT552" s="13"/>
    </row>
    <row r="553" s="4" customFormat="true" customHeight="true" spans="1:254">
      <c r="A553" s="26">
        <v>536</v>
      </c>
      <c r="B553" s="130" t="s">
        <v>578</v>
      </c>
      <c r="C553" s="71" t="s">
        <v>579</v>
      </c>
      <c r="D553" s="132" t="s">
        <v>468</v>
      </c>
      <c r="E553" s="50" t="s">
        <v>151</v>
      </c>
      <c r="F553" s="133" t="s">
        <v>151</v>
      </c>
      <c r="G553" s="134">
        <v>9</v>
      </c>
      <c r="H553" s="44"/>
      <c r="IS553" s="13"/>
      <c r="IT553" s="13"/>
    </row>
    <row r="554" s="4" customFormat="true" customHeight="true" spans="1:254">
      <c r="A554" s="26">
        <v>537</v>
      </c>
      <c r="B554" s="130" t="s">
        <v>580</v>
      </c>
      <c r="C554" s="71" t="s">
        <v>570</v>
      </c>
      <c r="D554" s="132" t="s">
        <v>468</v>
      </c>
      <c r="E554" s="50" t="s">
        <v>151</v>
      </c>
      <c r="F554" s="133" t="s">
        <v>151</v>
      </c>
      <c r="G554" s="134">
        <v>9</v>
      </c>
      <c r="H554" s="44"/>
      <c r="IS554" s="13"/>
      <c r="IT554" s="13"/>
    </row>
    <row r="555" s="4" customFormat="true" customHeight="true" spans="1:254">
      <c r="A555" s="26">
        <v>538</v>
      </c>
      <c r="B555" s="130" t="s">
        <v>581</v>
      </c>
      <c r="C555" s="71" t="s">
        <v>570</v>
      </c>
      <c r="D555" s="132" t="s">
        <v>468</v>
      </c>
      <c r="E555" s="50" t="s">
        <v>151</v>
      </c>
      <c r="F555" s="133" t="s">
        <v>151</v>
      </c>
      <c r="G555" s="134">
        <v>9</v>
      </c>
      <c r="H555" s="44"/>
      <c r="IS555" s="13"/>
      <c r="IT555" s="13"/>
    </row>
    <row r="556" s="4" customFormat="true" customHeight="true" spans="1:254">
      <c r="A556" s="26">
        <v>539</v>
      </c>
      <c r="B556" s="130" t="s">
        <v>582</v>
      </c>
      <c r="C556" s="131" t="s">
        <v>564</v>
      </c>
      <c r="D556" s="132" t="s">
        <v>468</v>
      </c>
      <c r="E556" s="50" t="s">
        <v>151</v>
      </c>
      <c r="F556" s="133" t="s">
        <v>151</v>
      </c>
      <c r="G556" s="134">
        <v>9</v>
      </c>
      <c r="H556" s="44"/>
      <c r="IS556" s="13"/>
      <c r="IT556" s="13"/>
    </row>
    <row r="557" s="4" customFormat="true" customHeight="true" spans="1:254">
      <c r="A557" s="26">
        <v>540</v>
      </c>
      <c r="B557" s="130" t="s">
        <v>583</v>
      </c>
      <c r="C557" s="71" t="s">
        <v>584</v>
      </c>
      <c r="D557" s="132" t="s">
        <v>468</v>
      </c>
      <c r="E557" s="50">
        <f>IF(F557="/","/",F557/(1+$G557/100))</f>
        <v>7.3394495412844</v>
      </c>
      <c r="F557" s="133">
        <v>8</v>
      </c>
      <c r="G557" s="134">
        <v>9</v>
      </c>
      <c r="H557" s="44"/>
      <c r="IS557" s="13"/>
      <c r="IT557" s="13"/>
    </row>
    <row r="558" s="4" customFormat="true" customHeight="true" spans="1:254">
      <c r="A558" s="26">
        <v>541</v>
      </c>
      <c r="B558" s="130" t="s">
        <v>558</v>
      </c>
      <c r="C558" s="71" t="s">
        <v>585</v>
      </c>
      <c r="D558" s="132" t="s">
        <v>468</v>
      </c>
      <c r="E558" s="50">
        <f>IF(F558="/","/",F558/(1+$G558/100))</f>
        <v>4.58715596330275</v>
      </c>
      <c r="F558" s="133">
        <v>5</v>
      </c>
      <c r="G558" s="134">
        <v>9</v>
      </c>
      <c r="H558" s="44"/>
      <c r="IS558" s="13"/>
      <c r="IT558" s="13"/>
    </row>
    <row r="559" s="4" customFormat="true" customHeight="true" spans="1:254">
      <c r="A559" s="26">
        <v>542</v>
      </c>
      <c r="B559" s="130" t="s">
        <v>586</v>
      </c>
      <c r="C559" s="71" t="s">
        <v>570</v>
      </c>
      <c r="D559" s="132" t="s">
        <v>468</v>
      </c>
      <c r="E559" s="50">
        <f>IF(F559="/","/",F559/(1+$G559/100))</f>
        <v>18.348623853211</v>
      </c>
      <c r="F559" s="133">
        <v>20</v>
      </c>
      <c r="G559" s="134">
        <v>9</v>
      </c>
      <c r="H559" s="44"/>
      <c r="IS559" s="13"/>
      <c r="IT559" s="13"/>
    </row>
    <row r="560" s="4" customFormat="true" customHeight="true" spans="1:254">
      <c r="A560" s="26">
        <v>543</v>
      </c>
      <c r="B560" s="130" t="s">
        <v>587</v>
      </c>
      <c r="C560" s="71" t="s">
        <v>570</v>
      </c>
      <c r="D560" s="132" t="s">
        <v>468</v>
      </c>
      <c r="E560" s="50" t="s">
        <v>151</v>
      </c>
      <c r="F560" s="133" t="s">
        <v>151</v>
      </c>
      <c r="G560" s="134">
        <v>9</v>
      </c>
      <c r="H560" s="44"/>
      <c r="IS560" s="13"/>
      <c r="IT560" s="13"/>
    </row>
    <row r="561" s="4" customFormat="true" customHeight="true" spans="1:254">
      <c r="A561" s="26">
        <v>544</v>
      </c>
      <c r="B561" s="130" t="s">
        <v>588</v>
      </c>
      <c r="C561" s="71" t="s">
        <v>570</v>
      </c>
      <c r="D561" s="132" t="s">
        <v>468</v>
      </c>
      <c r="E561" s="50" t="s">
        <v>151</v>
      </c>
      <c r="F561" s="133" t="s">
        <v>151</v>
      </c>
      <c r="G561" s="134">
        <v>9</v>
      </c>
      <c r="H561" s="44"/>
      <c r="IS561" s="13"/>
      <c r="IT561" s="13"/>
    </row>
    <row r="562" s="4" customFormat="true" customHeight="true" spans="1:254">
      <c r="A562" s="26">
        <v>545</v>
      </c>
      <c r="B562" s="130" t="s">
        <v>560</v>
      </c>
      <c r="C562" s="71" t="s">
        <v>570</v>
      </c>
      <c r="D562" s="132" t="s">
        <v>468</v>
      </c>
      <c r="E562" s="50" t="s">
        <v>151</v>
      </c>
      <c r="F562" s="133" t="s">
        <v>151</v>
      </c>
      <c r="G562" s="134">
        <v>9</v>
      </c>
      <c r="H562" s="44"/>
      <c r="IS562" s="13"/>
      <c r="IT562" s="13"/>
    </row>
    <row r="563" s="4" customFormat="true" customHeight="true" spans="1:254">
      <c r="A563" s="26">
        <v>546</v>
      </c>
      <c r="B563" s="130" t="s">
        <v>589</v>
      </c>
      <c r="C563" s="71" t="s">
        <v>590</v>
      </c>
      <c r="D563" s="132" t="s">
        <v>468</v>
      </c>
      <c r="E563" s="50">
        <f>IF(F563="/","/",F563/(1+$G563/100))</f>
        <v>9.1743119266055</v>
      </c>
      <c r="F563" s="133">
        <v>10</v>
      </c>
      <c r="G563" s="134">
        <v>9</v>
      </c>
      <c r="H563" s="44"/>
      <c r="IS563" s="13"/>
      <c r="IT563" s="13"/>
    </row>
    <row r="564" s="4" customFormat="true" customHeight="true" spans="1:254">
      <c r="A564" s="26">
        <v>547</v>
      </c>
      <c r="B564" s="130" t="s">
        <v>591</v>
      </c>
      <c r="C564" s="71" t="s">
        <v>592</v>
      </c>
      <c r="D564" s="132" t="s">
        <v>468</v>
      </c>
      <c r="E564" s="50" t="s">
        <v>151</v>
      </c>
      <c r="F564" s="133" t="s">
        <v>151</v>
      </c>
      <c r="G564" s="134">
        <v>9</v>
      </c>
      <c r="H564" s="44"/>
      <c r="IS564" s="13"/>
      <c r="IT564" s="13"/>
    </row>
    <row r="565" s="4" customFormat="true" customHeight="true" spans="1:254">
      <c r="A565" s="26">
        <v>548</v>
      </c>
      <c r="B565" s="130" t="s">
        <v>591</v>
      </c>
      <c r="C565" s="71" t="s">
        <v>593</v>
      </c>
      <c r="D565" s="132" t="s">
        <v>468</v>
      </c>
      <c r="E565" s="50" t="s">
        <v>151</v>
      </c>
      <c r="F565" s="133" t="s">
        <v>151</v>
      </c>
      <c r="G565" s="134">
        <v>9</v>
      </c>
      <c r="H565" s="44"/>
      <c r="IS565" s="13"/>
      <c r="IT565" s="13"/>
    </row>
    <row r="566" s="4" customFormat="true" customHeight="true" spans="1:254">
      <c r="A566" s="26">
        <v>549</v>
      </c>
      <c r="B566" s="130" t="s">
        <v>594</v>
      </c>
      <c r="C566" s="71" t="s">
        <v>570</v>
      </c>
      <c r="D566" s="132" t="s">
        <v>468</v>
      </c>
      <c r="E566" s="50" t="s">
        <v>151</v>
      </c>
      <c r="F566" s="133" t="s">
        <v>151</v>
      </c>
      <c r="G566" s="134">
        <v>9</v>
      </c>
      <c r="H566" s="44"/>
      <c r="IS566" s="13"/>
      <c r="IT566" s="13"/>
    </row>
    <row r="567" s="4" customFormat="true" customHeight="true" spans="1:254">
      <c r="A567" s="26">
        <v>550</v>
      </c>
      <c r="B567" s="130" t="s">
        <v>595</v>
      </c>
      <c r="C567" s="71" t="s">
        <v>570</v>
      </c>
      <c r="D567" s="132" t="s">
        <v>468</v>
      </c>
      <c r="E567" s="50" t="s">
        <v>151</v>
      </c>
      <c r="F567" s="133" t="s">
        <v>151</v>
      </c>
      <c r="G567" s="134">
        <v>9</v>
      </c>
      <c r="H567" s="44"/>
      <c r="IS567" s="13"/>
      <c r="IT567" s="13"/>
    </row>
    <row r="568" s="4" customFormat="true" customHeight="true" spans="1:254">
      <c r="A568" s="26">
        <v>551</v>
      </c>
      <c r="B568" s="130" t="s">
        <v>596</v>
      </c>
      <c r="C568" s="71" t="s">
        <v>570</v>
      </c>
      <c r="D568" s="132" t="s">
        <v>468</v>
      </c>
      <c r="E568" s="50">
        <f>IF(F568="/","/",F568/(1+$G568/100))</f>
        <v>7.3394495412844</v>
      </c>
      <c r="F568" s="133">
        <v>8</v>
      </c>
      <c r="G568" s="134">
        <v>9</v>
      </c>
      <c r="H568" s="44"/>
      <c r="IS568" s="13"/>
      <c r="IT568" s="13"/>
    </row>
    <row r="569" s="4" customFormat="true" customHeight="true" spans="1:254">
      <c r="A569" s="26">
        <v>552</v>
      </c>
      <c r="B569" s="130" t="s">
        <v>597</v>
      </c>
      <c r="C569" s="131" t="s">
        <v>598</v>
      </c>
      <c r="D569" s="132" t="s">
        <v>468</v>
      </c>
      <c r="E569" s="50">
        <f>IF(F569="/","/",F569/(1+$G569/100))</f>
        <v>2.56880733944954</v>
      </c>
      <c r="F569" s="133">
        <v>2.8</v>
      </c>
      <c r="G569" s="134">
        <v>9</v>
      </c>
      <c r="H569" s="44"/>
      <c r="IS569" s="13"/>
      <c r="IT569" s="13"/>
    </row>
    <row r="570" s="4" customFormat="true" customHeight="true" spans="1:254">
      <c r="A570" s="26">
        <v>553</v>
      </c>
      <c r="B570" s="130" t="s">
        <v>599</v>
      </c>
      <c r="C570" s="131" t="s">
        <v>598</v>
      </c>
      <c r="D570" s="132" t="s">
        <v>468</v>
      </c>
      <c r="E570" s="50" t="s">
        <v>151</v>
      </c>
      <c r="F570" s="133" t="s">
        <v>151</v>
      </c>
      <c r="G570" s="134">
        <v>9</v>
      </c>
      <c r="H570" s="44"/>
      <c r="IS570" s="13"/>
      <c r="IT570" s="13"/>
    </row>
    <row r="571" s="4" customFormat="true" customHeight="true" spans="1:254">
      <c r="A571" s="26">
        <v>554</v>
      </c>
      <c r="B571" s="130" t="s">
        <v>600</v>
      </c>
      <c r="C571" s="71" t="s">
        <v>601</v>
      </c>
      <c r="D571" s="132" t="s">
        <v>468</v>
      </c>
      <c r="E571" s="50" t="s">
        <v>151</v>
      </c>
      <c r="F571" s="133" t="s">
        <v>151</v>
      </c>
      <c r="G571" s="134">
        <v>9</v>
      </c>
      <c r="H571" s="44"/>
      <c r="IS571" s="13"/>
      <c r="IT571" s="13"/>
    </row>
    <row r="572" s="4" customFormat="true" customHeight="true" spans="1:254">
      <c r="A572" s="26">
        <v>555</v>
      </c>
      <c r="B572" s="130" t="s">
        <v>602</v>
      </c>
      <c r="C572" s="71" t="s">
        <v>603</v>
      </c>
      <c r="D572" s="132" t="s">
        <v>468</v>
      </c>
      <c r="E572" s="50">
        <f t="shared" ref="E572:E579" si="19">IF(F572="/","/",F572/(1+$G572/100))</f>
        <v>0.91743119266055</v>
      </c>
      <c r="F572" s="133">
        <v>1</v>
      </c>
      <c r="G572" s="134">
        <v>9</v>
      </c>
      <c r="H572" s="44"/>
      <c r="IS572" s="13"/>
      <c r="IT572" s="13"/>
    </row>
    <row r="573" s="4" customFormat="true" customHeight="true" spans="1:254">
      <c r="A573" s="26">
        <v>556</v>
      </c>
      <c r="B573" s="130" t="s">
        <v>604</v>
      </c>
      <c r="C573" s="71" t="s">
        <v>603</v>
      </c>
      <c r="D573" s="132" t="s">
        <v>468</v>
      </c>
      <c r="E573" s="50">
        <f t="shared" si="19"/>
        <v>0.91743119266055</v>
      </c>
      <c r="F573" s="133">
        <v>1</v>
      </c>
      <c r="G573" s="134">
        <v>9</v>
      </c>
      <c r="H573" s="44"/>
      <c r="IS573" s="13"/>
      <c r="IT573" s="13"/>
    </row>
    <row r="574" s="4" customFormat="true" customHeight="true" spans="1:254">
      <c r="A574" s="26">
        <v>557</v>
      </c>
      <c r="B574" s="130" t="s">
        <v>605</v>
      </c>
      <c r="C574" s="131" t="s">
        <v>606</v>
      </c>
      <c r="D574" s="132" t="s">
        <v>468</v>
      </c>
      <c r="E574" s="50">
        <f t="shared" si="19"/>
        <v>0.91743119266055</v>
      </c>
      <c r="F574" s="133">
        <v>1</v>
      </c>
      <c r="G574" s="134">
        <v>9</v>
      </c>
      <c r="H574" s="44"/>
      <c r="IS574" s="13"/>
      <c r="IT574" s="13"/>
    </row>
    <row r="575" s="4" customFormat="true" customHeight="true" spans="1:254">
      <c r="A575" s="26">
        <v>558</v>
      </c>
      <c r="B575" s="70" t="s">
        <v>607</v>
      </c>
      <c r="C575" s="131" t="s">
        <v>606</v>
      </c>
      <c r="D575" s="132" t="s">
        <v>468</v>
      </c>
      <c r="E575" s="50">
        <f t="shared" si="19"/>
        <v>0.91743119266055</v>
      </c>
      <c r="F575" s="133">
        <v>1</v>
      </c>
      <c r="G575" s="134">
        <v>9</v>
      </c>
      <c r="H575" s="44"/>
      <c r="IS575" s="13"/>
      <c r="IT575" s="13"/>
    </row>
    <row r="576" s="4" customFormat="true" customHeight="true" spans="1:254">
      <c r="A576" s="26">
        <v>559</v>
      </c>
      <c r="B576" s="138" t="s">
        <v>608</v>
      </c>
      <c r="C576" s="141" t="s">
        <v>609</v>
      </c>
      <c r="D576" s="139" t="s">
        <v>515</v>
      </c>
      <c r="E576" s="50">
        <f t="shared" si="19"/>
        <v>0.91743119266055</v>
      </c>
      <c r="F576" s="133">
        <v>1</v>
      </c>
      <c r="G576" s="134">
        <v>9</v>
      </c>
      <c r="H576" s="44"/>
      <c r="IS576" s="13"/>
      <c r="IT576" s="13"/>
    </row>
    <row r="577" s="4" customFormat="true" customHeight="true" spans="1:254">
      <c r="A577" s="26">
        <v>560</v>
      </c>
      <c r="B577" s="138" t="s">
        <v>610</v>
      </c>
      <c r="C577" s="141" t="s">
        <v>609</v>
      </c>
      <c r="D577" s="139" t="s">
        <v>515</v>
      </c>
      <c r="E577" s="50">
        <f t="shared" si="19"/>
        <v>0.91743119266055</v>
      </c>
      <c r="F577" s="133">
        <v>1</v>
      </c>
      <c r="G577" s="134">
        <v>9</v>
      </c>
      <c r="H577" s="44"/>
      <c r="IS577" s="13"/>
      <c r="IT577" s="13"/>
    </row>
    <row r="578" s="4" customFormat="true" customHeight="true" spans="1:254">
      <c r="A578" s="26">
        <v>561</v>
      </c>
      <c r="B578" s="138" t="s">
        <v>611</v>
      </c>
      <c r="C578" s="141" t="s">
        <v>612</v>
      </c>
      <c r="D578" s="139" t="s">
        <v>515</v>
      </c>
      <c r="E578" s="50">
        <f t="shared" si="19"/>
        <v>7.3394495412844</v>
      </c>
      <c r="F578" s="133">
        <v>8</v>
      </c>
      <c r="G578" s="134">
        <v>9</v>
      </c>
      <c r="H578" s="44"/>
      <c r="IS578" s="13"/>
      <c r="IT578" s="13"/>
    </row>
    <row r="579" s="4" customFormat="true" customHeight="true" spans="1:254">
      <c r="A579" s="26">
        <v>562</v>
      </c>
      <c r="B579" s="138" t="s">
        <v>613</v>
      </c>
      <c r="C579" s="141" t="s">
        <v>614</v>
      </c>
      <c r="D579" s="139" t="s">
        <v>515</v>
      </c>
      <c r="E579" s="50">
        <f t="shared" si="19"/>
        <v>4.58715596330275</v>
      </c>
      <c r="F579" s="133">
        <v>5</v>
      </c>
      <c r="G579" s="134">
        <v>9</v>
      </c>
      <c r="H579" s="44"/>
      <c r="IS579" s="13"/>
      <c r="IT579" s="13"/>
    </row>
    <row r="580" s="4" customFormat="true" customHeight="true" spans="1:254">
      <c r="A580" s="26">
        <v>563</v>
      </c>
      <c r="B580" s="130" t="s">
        <v>615</v>
      </c>
      <c r="C580" s="131" t="s">
        <v>616</v>
      </c>
      <c r="D580" s="132" t="s">
        <v>468</v>
      </c>
      <c r="E580" s="50" t="s">
        <v>151</v>
      </c>
      <c r="F580" s="133" t="s">
        <v>151</v>
      </c>
      <c r="G580" s="134">
        <v>9</v>
      </c>
      <c r="H580" s="44"/>
      <c r="IS580" s="13"/>
      <c r="IT580" s="13"/>
    </row>
    <row r="581" s="4" customFormat="true" customHeight="true" spans="1:254">
      <c r="A581" s="26">
        <v>564</v>
      </c>
      <c r="B581" s="72" t="s">
        <v>617</v>
      </c>
      <c r="C581" s="131" t="s">
        <v>618</v>
      </c>
      <c r="D581" s="132" t="s">
        <v>468</v>
      </c>
      <c r="E581" s="50" t="s">
        <v>151</v>
      </c>
      <c r="F581" s="133" t="s">
        <v>151</v>
      </c>
      <c r="G581" s="134">
        <v>9</v>
      </c>
      <c r="H581" s="44"/>
      <c r="IS581" s="13"/>
      <c r="IT581" s="13"/>
    </row>
    <row r="582" s="4" customFormat="true" customHeight="true" spans="1:254">
      <c r="A582" s="26">
        <v>565</v>
      </c>
      <c r="B582" s="72" t="s">
        <v>619</v>
      </c>
      <c r="C582" s="131" t="s">
        <v>606</v>
      </c>
      <c r="D582" s="132" t="s">
        <v>468</v>
      </c>
      <c r="E582" s="50" t="s">
        <v>151</v>
      </c>
      <c r="F582" s="133" t="s">
        <v>151</v>
      </c>
      <c r="G582" s="134">
        <v>9</v>
      </c>
      <c r="H582" s="44"/>
      <c r="IS582" s="13"/>
      <c r="IT582" s="13"/>
    </row>
    <row r="583" s="4" customFormat="true" customHeight="true" spans="1:254">
      <c r="A583" s="26">
        <v>566</v>
      </c>
      <c r="B583" s="130" t="s">
        <v>620</v>
      </c>
      <c r="C583" s="71" t="s">
        <v>603</v>
      </c>
      <c r="D583" s="132" t="s">
        <v>468</v>
      </c>
      <c r="E583" s="50" t="s">
        <v>151</v>
      </c>
      <c r="F583" s="133" t="s">
        <v>151</v>
      </c>
      <c r="G583" s="134">
        <v>9</v>
      </c>
      <c r="H583" s="44"/>
      <c r="IS583" s="13"/>
      <c r="IT583" s="13"/>
    </row>
    <row r="584" s="4" customFormat="true" customHeight="true" spans="1:254">
      <c r="A584" s="26">
        <v>567</v>
      </c>
      <c r="B584" s="130" t="s">
        <v>621</v>
      </c>
      <c r="C584" s="71" t="s">
        <v>603</v>
      </c>
      <c r="D584" s="132" t="s">
        <v>468</v>
      </c>
      <c r="E584" s="50" t="s">
        <v>151</v>
      </c>
      <c r="F584" s="133" t="s">
        <v>151</v>
      </c>
      <c r="G584" s="134">
        <v>9</v>
      </c>
      <c r="H584" s="44"/>
      <c r="IS584" s="13"/>
      <c r="IT584" s="13"/>
    </row>
    <row r="585" s="4" customFormat="true" customHeight="true" spans="1:254">
      <c r="A585" s="26">
        <v>568</v>
      </c>
      <c r="B585" s="130" t="s">
        <v>622</v>
      </c>
      <c r="C585" s="71" t="s">
        <v>603</v>
      </c>
      <c r="D585" s="132" t="s">
        <v>468</v>
      </c>
      <c r="E585" s="50" t="s">
        <v>151</v>
      </c>
      <c r="F585" s="133" t="s">
        <v>151</v>
      </c>
      <c r="G585" s="134">
        <v>9</v>
      </c>
      <c r="H585" s="44"/>
      <c r="IS585" s="13"/>
      <c r="IT585" s="13"/>
    </row>
    <row r="586" s="4" customFormat="true" customHeight="true" spans="1:254">
      <c r="A586" s="26">
        <v>569</v>
      </c>
      <c r="B586" s="130" t="s">
        <v>623</v>
      </c>
      <c r="C586" s="131" t="s">
        <v>606</v>
      </c>
      <c r="D586" s="132" t="s">
        <v>468</v>
      </c>
      <c r="E586" s="50" t="s">
        <v>151</v>
      </c>
      <c r="F586" s="133" t="s">
        <v>151</v>
      </c>
      <c r="G586" s="134">
        <v>9</v>
      </c>
      <c r="H586" s="44"/>
      <c r="IS586" s="13"/>
      <c r="IT586" s="13"/>
    </row>
    <row r="587" s="4" customFormat="true" customHeight="true" spans="1:254">
      <c r="A587" s="26">
        <v>570</v>
      </c>
      <c r="B587" s="130" t="s">
        <v>624</v>
      </c>
      <c r="C587" s="131" t="s">
        <v>606</v>
      </c>
      <c r="D587" s="132" t="s">
        <v>468</v>
      </c>
      <c r="E587" s="50" t="s">
        <v>151</v>
      </c>
      <c r="F587" s="133" t="s">
        <v>151</v>
      </c>
      <c r="G587" s="134">
        <v>9</v>
      </c>
      <c r="H587" s="44"/>
      <c r="IS587" s="13"/>
      <c r="IT587" s="13"/>
    </row>
    <row r="588" s="4" customFormat="true" customHeight="true" spans="1:254">
      <c r="A588" s="26">
        <v>571</v>
      </c>
      <c r="B588" s="130" t="s">
        <v>625</v>
      </c>
      <c r="C588" s="131" t="s">
        <v>606</v>
      </c>
      <c r="D588" s="132" t="s">
        <v>468</v>
      </c>
      <c r="E588" s="50" t="s">
        <v>151</v>
      </c>
      <c r="F588" s="133" t="s">
        <v>151</v>
      </c>
      <c r="G588" s="134">
        <v>9</v>
      </c>
      <c r="H588" s="44"/>
      <c r="IS588" s="13"/>
      <c r="IT588" s="13"/>
    </row>
    <row r="589" s="4" customFormat="true" customHeight="true" spans="1:254">
      <c r="A589" s="26">
        <v>572</v>
      </c>
      <c r="B589" s="130" t="s">
        <v>626</v>
      </c>
      <c r="C589" s="131" t="s">
        <v>606</v>
      </c>
      <c r="D589" s="132" t="s">
        <v>468</v>
      </c>
      <c r="E589" s="50" t="s">
        <v>151</v>
      </c>
      <c r="F589" s="133" t="s">
        <v>151</v>
      </c>
      <c r="G589" s="134">
        <v>9</v>
      </c>
      <c r="H589" s="44"/>
      <c r="IS589" s="13"/>
      <c r="IT589" s="13"/>
    </row>
    <row r="590" s="4" customFormat="true" customHeight="true" spans="1:254">
      <c r="A590" s="26">
        <v>573</v>
      </c>
      <c r="B590" s="130" t="s">
        <v>627</v>
      </c>
      <c r="C590" s="131" t="s">
        <v>606</v>
      </c>
      <c r="D590" s="132" t="s">
        <v>468</v>
      </c>
      <c r="E590" s="50">
        <f t="shared" ref="E590:E596" si="20">IF(F590="/","/",F590/(1+$G590/100))</f>
        <v>13.7614678899083</v>
      </c>
      <c r="F590" s="133">
        <v>15</v>
      </c>
      <c r="G590" s="134">
        <v>9</v>
      </c>
      <c r="H590" s="44"/>
      <c r="IS590" s="13"/>
      <c r="IT590" s="13"/>
    </row>
    <row r="591" s="4" customFormat="true" customHeight="true" spans="1:254">
      <c r="A591" s="26">
        <v>574</v>
      </c>
      <c r="B591" s="130" t="s">
        <v>624</v>
      </c>
      <c r="C591" s="131" t="s">
        <v>606</v>
      </c>
      <c r="D591" s="132" t="s">
        <v>468</v>
      </c>
      <c r="E591" s="50">
        <f t="shared" si="20"/>
        <v>0.91743119266055</v>
      </c>
      <c r="F591" s="133">
        <v>1</v>
      </c>
      <c r="G591" s="134">
        <v>9</v>
      </c>
      <c r="H591" s="44"/>
      <c r="IS591" s="13"/>
      <c r="IT591" s="13"/>
    </row>
    <row r="592" s="4" customFormat="true" customHeight="true" spans="1:254">
      <c r="A592" s="26">
        <v>575</v>
      </c>
      <c r="B592" s="130" t="s">
        <v>628</v>
      </c>
      <c r="C592" s="131" t="s">
        <v>606</v>
      </c>
      <c r="D592" s="132" t="s">
        <v>468</v>
      </c>
      <c r="E592" s="50">
        <f t="shared" si="20"/>
        <v>0.91743119266055</v>
      </c>
      <c r="F592" s="133">
        <v>1</v>
      </c>
      <c r="G592" s="134">
        <v>9</v>
      </c>
      <c r="H592" s="44"/>
      <c r="IS592" s="13"/>
      <c r="IT592" s="13"/>
    </row>
    <row r="593" s="4" customFormat="true" customHeight="true" spans="1:254">
      <c r="A593" s="26">
        <v>576</v>
      </c>
      <c r="B593" s="130" t="s">
        <v>629</v>
      </c>
      <c r="C593" s="131" t="s">
        <v>606</v>
      </c>
      <c r="D593" s="132" t="s">
        <v>468</v>
      </c>
      <c r="E593" s="50">
        <f t="shared" si="20"/>
        <v>0.91743119266055</v>
      </c>
      <c r="F593" s="133">
        <v>1</v>
      </c>
      <c r="G593" s="134">
        <v>9</v>
      </c>
      <c r="H593" s="44"/>
      <c r="IS593" s="13"/>
      <c r="IT593" s="13"/>
    </row>
    <row r="594" s="4" customFormat="true" customHeight="true" spans="1:254">
      <c r="A594" s="26">
        <v>577</v>
      </c>
      <c r="B594" s="130" t="s">
        <v>630</v>
      </c>
      <c r="C594" s="131" t="s">
        <v>606</v>
      </c>
      <c r="D594" s="132" t="s">
        <v>468</v>
      </c>
      <c r="E594" s="50">
        <f t="shared" si="20"/>
        <v>0.91743119266055</v>
      </c>
      <c r="F594" s="133">
        <v>1</v>
      </c>
      <c r="G594" s="134">
        <v>9</v>
      </c>
      <c r="H594" s="44"/>
      <c r="IS594" s="13"/>
      <c r="IT594" s="13"/>
    </row>
    <row r="595" s="4" customFormat="true" customHeight="true" spans="1:254">
      <c r="A595" s="26">
        <v>578</v>
      </c>
      <c r="B595" s="70" t="s">
        <v>631</v>
      </c>
      <c r="C595" s="71" t="s">
        <v>632</v>
      </c>
      <c r="D595" s="132" t="s">
        <v>468</v>
      </c>
      <c r="E595" s="50">
        <f t="shared" si="20"/>
        <v>2.75229357798165</v>
      </c>
      <c r="F595" s="133">
        <v>3</v>
      </c>
      <c r="G595" s="134">
        <v>9</v>
      </c>
      <c r="H595" s="44"/>
      <c r="IS595" s="13"/>
      <c r="IT595" s="13"/>
    </row>
    <row r="596" s="4" customFormat="true" customHeight="true" spans="1:254">
      <c r="A596" s="26">
        <v>579</v>
      </c>
      <c r="B596" s="130" t="s">
        <v>633</v>
      </c>
      <c r="C596" s="131" t="s">
        <v>634</v>
      </c>
      <c r="D596" s="132" t="s">
        <v>468</v>
      </c>
      <c r="E596" s="50">
        <f t="shared" si="20"/>
        <v>4.58715596330275</v>
      </c>
      <c r="F596" s="133">
        <v>5</v>
      </c>
      <c r="G596" s="134">
        <v>9</v>
      </c>
      <c r="H596" s="44"/>
      <c r="IS596" s="13"/>
      <c r="IT596" s="13"/>
    </row>
    <row r="597" s="4" customFormat="true" customHeight="true" spans="1:254">
      <c r="A597" s="26">
        <v>580</v>
      </c>
      <c r="B597" s="130" t="s">
        <v>635</v>
      </c>
      <c r="C597" s="71" t="s">
        <v>636</v>
      </c>
      <c r="D597" s="132" t="s">
        <v>468</v>
      </c>
      <c r="E597" s="50" t="s">
        <v>151</v>
      </c>
      <c r="F597" s="133" t="s">
        <v>151</v>
      </c>
      <c r="G597" s="134">
        <v>9</v>
      </c>
      <c r="H597" s="44"/>
      <c r="IS597" s="13"/>
      <c r="IT597" s="13"/>
    </row>
    <row r="598" s="4" customFormat="true" customHeight="true" spans="1:254">
      <c r="A598" s="26">
        <v>581</v>
      </c>
      <c r="B598" s="130" t="s">
        <v>635</v>
      </c>
      <c r="C598" s="131" t="s">
        <v>637</v>
      </c>
      <c r="D598" s="132" t="s">
        <v>468</v>
      </c>
      <c r="E598" s="50" t="s">
        <v>151</v>
      </c>
      <c r="F598" s="133" t="s">
        <v>151</v>
      </c>
      <c r="G598" s="134">
        <v>9</v>
      </c>
      <c r="H598" s="44"/>
      <c r="IS598" s="13"/>
      <c r="IT598" s="13"/>
    </row>
    <row r="599" s="4" customFormat="true" customHeight="true" spans="1:254">
      <c r="A599" s="26">
        <v>582</v>
      </c>
      <c r="B599" s="130" t="s">
        <v>638</v>
      </c>
      <c r="C599" s="71" t="s">
        <v>639</v>
      </c>
      <c r="D599" s="132" t="s">
        <v>468</v>
      </c>
      <c r="E599" s="50" t="s">
        <v>151</v>
      </c>
      <c r="F599" s="133" t="s">
        <v>151</v>
      </c>
      <c r="G599" s="134">
        <v>9</v>
      </c>
      <c r="H599" s="44"/>
      <c r="IS599" s="13"/>
      <c r="IT599" s="13"/>
    </row>
    <row r="600" s="4" customFormat="true" customHeight="true" spans="1:254">
      <c r="A600" s="26">
        <v>583</v>
      </c>
      <c r="B600" s="130" t="s">
        <v>638</v>
      </c>
      <c r="C600" s="131" t="s">
        <v>637</v>
      </c>
      <c r="D600" s="132" t="s">
        <v>468</v>
      </c>
      <c r="E600" s="50" t="s">
        <v>151</v>
      </c>
      <c r="F600" s="133" t="s">
        <v>151</v>
      </c>
      <c r="G600" s="134">
        <v>9</v>
      </c>
      <c r="H600" s="44"/>
      <c r="IS600" s="13"/>
      <c r="IT600" s="13"/>
    </row>
    <row r="601" s="4" customFormat="true" customHeight="true" spans="1:254">
      <c r="A601" s="26">
        <v>584</v>
      </c>
      <c r="B601" s="130" t="s">
        <v>640</v>
      </c>
      <c r="C601" s="71" t="s">
        <v>639</v>
      </c>
      <c r="D601" s="132" t="s">
        <v>468</v>
      </c>
      <c r="E601" s="50" t="s">
        <v>151</v>
      </c>
      <c r="F601" s="133" t="s">
        <v>151</v>
      </c>
      <c r="G601" s="134">
        <v>9</v>
      </c>
      <c r="H601" s="44"/>
      <c r="IS601" s="13"/>
      <c r="IT601" s="13"/>
    </row>
    <row r="602" s="4" customFormat="true" customHeight="true" spans="1:254">
      <c r="A602" s="26">
        <v>585</v>
      </c>
      <c r="B602" s="130" t="s">
        <v>640</v>
      </c>
      <c r="C602" s="131" t="s">
        <v>637</v>
      </c>
      <c r="D602" s="132" t="s">
        <v>468</v>
      </c>
      <c r="E602" s="50" t="s">
        <v>151</v>
      </c>
      <c r="F602" s="133" t="s">
        <v>151</v>
      </c>
      <c r="G602" s="134">
        <v>9</v>
      </c>
      <c r="H602" s="44"/>
      <c r="IS602" s="13"/>
      <c r="IT602" s="13"/>
    </row>
    <row r="603" s="4" customFormat="true" customHeight="true" spans="1:254">
      <c r="A603" s="26">
        <v>586</v>
      </c>
      <c r="B603" s="130" t="s">
        <v>641</v>
      </c>
      <c r="C603" s="71" t="s">
        <v>639</v>
      </c>
      <c r="D603" s="132" t="s">
        <v>468</v>
      </c>
      <c r="E603" s="50" t="s">
        <v>151</v>
      </c>
      <c r="F603" s="133" t="s">
        <v>151</v>
      </c>
      <c r="G603" s="134">
        <v>9</v>
      </c>
      <c r="H603" s="44"/>
      <c r="IS603" s="13"/>
      <c r="IT603" s="13"/>
    </row>
    <row r="604" s="4" customFormat="true" customHeight="true" spans="1:254">
      <c r="A604" s="26">
        <v>587</v>
      </c>
      <c r="B604" s="130" t="s">
        <v>641</v>
      </c>
      <c r="C604" s="131" t="s">
        <v>637</v>
      </c>
      <c r="D604" s="132" t="s">
        <v>468</v>
      </c>
      <c r="E604" s="50" t="s">
        <v>151</v>
      </c>
      <c r="F604" s="133" t="s">
        <v>151</v>
      </c>
      <c r="G604" s="134">
        <v>9</v>
      </c>
      <c r="H604" s="44"/>
      <c r="IS604" s="13"/>
      <c r="IT604" s="13"/>
    </row>
    <row r="605" s="4" customFormat="true" customHeight="true" spans="1:254">
      <c r="A605" s="26">
        <v>588</v>
      </c>
      <c r="B605" s="130" t="s">
        <v>642</v>
      </c>
      <c r="C605" s="131" t="s">
        <v>643</v>
      </c>
      <c r="D605" s="132" t="s">
        <v>468</v>
      </c>
      <c r="E605" s="50" t="s">
        <v>151</v>
      </c>
      <c r="F605" s="133" t="s">
        <v>151</v>
      </c>
      <c r="G605" s="134">
        <v>9</v>
      </c>
      <c r="H605" s="44"/>
      <c r="IS605" s="13"/>
      <c r="IT605" s="13"/>
    </row>
    <row r="606" customHeight="true" spans="1:7">
      <c r="A606" s="26">
        <v>589</v>
      </c>
      <c r="B606" s="130" t="s">
        <v>642</v>
      </c>
      <c r="C606" s="131" t="s">
        <v>616</v>
      </c>
      <c r="D606" s="132" t="s">
        <v>468</v>
      </c>
      <c r="E606" s="50" t="s">
        <v>151</v>
      </c>
      <c r="F606" s="133" t="s">
        <v>151</v>
      </c>
      <c r="G606" s="134">
        <v>9</v>
      </c>
    </row>
    <row r="607" customHeight="true" spans="1:7">
      <c r="A607" s="26">
        <v>590</v>
      </c>
      <c r="B607" s="130" t="s">
        <v>644</v>
      </c>
      <c r="C607" s="131" t="s">
        <v>643</v>
      </c>
      <c r="D607" s="132" t="s">
        <v>468</v>
      </c>
      <c r="E607" s="50" t="s">
        <v>151</v>
      </c>
      <c r="F607" s="133" t="s">
        <v>151</v>
      </c>
      <c r="G607" s="134">
        <v>9</v>
      </c>
    </row>
    <row r="608" customHeight="true" spans="1:7">
      <c r="A608" s="26">
        <v>591</v>
      </c>
      <c r="B608" s="130" t="s">
        <v>644</v>
      </c>
      <c r="C608" s="71" t="s">
        <v>645</v>
      </c>
      <c r="D608" s="132" t="s">
        <v>468</v>
      </c>
      <c r="E608" s="50" t="s">
        <v>151</v>
      </c>
      <c r="F608" s="133" t="s">
        <v>151</v>
      </c>
      <c r="G608" s="134">
        <v>9</v>
      </c>
    </row>
    <row r="609" customHeight="true" spans="1:7">
      <c r="A609" s="26">
        <v>592</v>
      </c>
      <c r="B609" s="130" t="s">
        <v>646</v>
      </c>
      <c r="C609" s="71" t="s">
        <v>632</v>
      </c>
      <c r="D609" s="132" t="s">
        <v>468</v>
      </c>
      <c r="E609" s="50" t="s">
        <v>151</v>
      </c>
      <c r="F609" s="133" t="s">
        <v>151</v>
      </c>
      <c r="G609" s="134">
        <v>9</v>
      </c>
    </row>
    <row r="610" customHeight="true" spans="1:7">
      <c r="A610" s="26">
        <v>593</v>
      </c>
      <c r="B610" s="130" t="s">
        <v>647</v>
      </c>
      <c r="C610" s="131" t="s">
        <v>648</v>
      </c>
      <c r="D610" s="72" t="s">
        <v>649</v>
      </c>
      <c r="E610" s="50" t="s">
        <v>151</v>
      </c>
      <c r="F610" s="133" t="s">
        <v>151</v>
      </c>
      <c r="G610" s="134">
        <v>9</v>
      </c>
    </row>
    <row r="611" customHeight="true" spans="1:7">
      <c r="A611" s="26">
        <v>594</v>
      </c>
      <c r="B611" s="130" t="s">
        <v>650</v>
      </c>
      <c r="C611" s="131"/>
      <c r="D611" s="72" t="s">
        <v>651</v>
      </c>
      <c r="E611" s="50">
        <f>IF(F611="/","/",F611/(1+$G611/100))</f>
        <v>9.1743119266055</v>
      </c>
      <c r="F611" s="133">
        <v>10</v>
      </c>
      <c r="G611" s="134">
        <v>9</v>
      </c>
    </row>
    <row r="612" customHeight="true" spans="1:7">
      <c r="A612" s="26">
        <v>595</v>
      </c>
      <c r="B612" s="142" t="s">
        <v>652</v>
      </c>
      <c r="C612" s="143" t="s">
        <v>653</v>
      </c>
      <c r="D612" s="72" t="s">
        <v>18</v>
      </c>
      <c r="E612" s="50">
        <f>IF(F612="/","/",F612/(1+$G612/100))</f>
        <v>23.8532110091743</v>
      </c>
      <c r="F612" s="133">
        <v>26</v>
      </c>
      <c r="G612" s="134">
        <v>9</v>
      </c>
    </row>
    <row r="613" customHeight="true" spans="1:7">
      <c r="A613" s="26">
        <v>596</v>
      </c>
      <c r="B613" s="142" t="s">
        <v>654</v>
      </c>
      <c r="C613" s="143" t="s">
        <v>655</v>
      </c>
      <c r="D613" s="72" t="s">
        <v>18</v>
      </c>
      <c r="E613" s="50">
        <f>IF(F613="/","/",F613/(1+$G613/100))</f>
        <v>18.348623853211</v>
      </c>
      <c r="F613" s="133">
        <v>20</v>
      </c>
      <c r="G613" s="134">
        <v>9</v>
      </c>
    </row>
    <row r="614" customHeight="true" spans="1:7">
      <c r="A614" s="26">
        <v>597</v>
      </c>
      <c r="B614" s="130" t="s">
        <v>656</v>
      </c>
      <c r="C614" s="71" t="s">
        <v>657</v>
      </c>
      <c r="D614" s="72" t="s">
        <v>18</v>
      </c>
      <c r="E614" s="50">
        <f>IF(F614="/","/",F614/(1+$G614/100))</f>
        <v>18.348623853211</v>
      </c>
      <c r="F614" s="133">
        <v>20</v>
      </c>
      <c r="G614" s="134">
        <v>9</v>
      </c>
    </row>
    <row r="615" customHeight="true" spans="1:7">
      <c r="A615" s="26">
        <v>598</v>
      </c>
      <c r="B615" s="144" t="s">
        <v>658</v>
      </c>
      <c r="C615" s="124"/>
      <c r="D615" s="134" t="s">
        <v>18</v>
      </c>
      <c r="E615" s="50">
        <f>IF(F615="/","/",F615/(1+$G615/100))</f>
        <v>17.4311926605505</v>
      </c>
      <c r="F615" s="133">
        <v>19</v>
      </c>
      <c r="G615" s="134">
        <v>9</v>
      </c>
    </row>
  </sheetData>
  <sheetProtection selectLockedCells="1"/>
  <sortState ref="A603:A616">
    <sortCondition ref="A603"/>
  </sortState>
  <mergeCells count="30">
    <mergeCell ref="A1:B1"/>
    <mergeCell ref="A2:G2"/>
    <mergeCell ref="E3:F3"/>
    <mergeCell ref="A5:G5"/>
    <mergeCell ref="A17:G17"/>
    <mergeCell ref="A18:G18"/>
    <mergeCell ref="A28:G28"/>
    <mergeCell ref="A36:G36"/>
    <mergeCell ref="A52:G52"/>
    <mergeCell ref="A84:G84"/>
    <mergeCell ref="A94:G94"/>
    <mergeCell ref="A98:G98"/>
    <mergeCell ref="A109:G109"/>
    <mergeCell ref="A130:G130"/>
    <mergeCell ref="A161:G161"/>
    <mergeCell ref="A415:G415"/>
    <mergeCell ref="A3:A4"/>
    <mergeCell ref="B3:B4"/>
    <mergeCell ref="B367:B370"/>
    <mergeCell ref="B371:B372"/>
    <mergeCell ref="B373:B374"/>
    <mergeCell ref="B377:B379"/>
    <mergeCell ref="B380:B382"/>
    <mergeCell ref="B392:B393"/>
    <mergeCell ref="B394:B395"/>
    <mergeCell ref="B396:B397"/>
    <mergeCell ref="B398:B399"/>
    <mergeCell ref="C3:C4"/>
    <mergeCell ref="D3:D4"/>
    <mergeCell ref="G3:G4"/>
  </mergeCells>
  <printOptions horizontalCentered="true"/>
  <pageMargins left="0.629861111111111" right="0.629861111111111" top="0.751388888888889" bottom="0.869444444444444" header="0.511805555555556" footer="0.51180555555555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材差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inspur</cp:lastModifiedBy>
  <cp:revision>1</cp:revision>
  <dcterms:created xsi:type="dcterms:W3CDTF">2015-04-27T18:25:00Z</dcterms:created>
  <cp:lastPrinted>2021-07-30T09:17:00Z</cp:lastPrinted>
  <dcterms:modified xsi:type="dcterms:W3CDTF">2023-12-08T16:03:21Z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y fmtid="{D5CDD505-2E9C-101B-9397-08002B2CF9AE}" pid="4" name="ICV">
    <vt:lpwstr>66080E6432F047ACB6A040B2D67E93E8_13</vt:lpwstr>
  </property>
</Properties>
</file>